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 firstSheet="2" activeTab="2"/>
  </bookViews>
  <sheets>
    <sheet name="5 класс" sheetId="1" r:id="rId1"/>
    <sheet name="6 класс" sheetId="2" r:id="rId2"/>
    <sheet name="7 класс" sheetId="3" r:id="rId3"/>
    <sheet name="калькулятор объем времени 5 кл." sheetId="4" r:id="rId4"/>
    <sheet name="калькулятор объем времени 6 кл." sheetId="5" r:id="rId5"/>
    <sheet name="калькулятор объем времени 7 кл" sheetId="6" r:id="rId6"/>
  </sheets>
  <calcPr calcId="145621"/>
</workbook>
</file>

<file path=xl/calcChain.xml><?xml version="1.0" encoding="utf-8"?>
<calcChain xmlns="http://schemas.openxmlformats.org/spreadsheetml/2006/main">
  <c r="C22" i="6" l="1"/>
  <c r="D22" i="6"/>
  <c r="E22" i="6"/>
  <c r="CW65" i="3" l="1"/>
  <c r="CY65" i="3" s="1"/>
  <c r="CW14" i="3"/>
  <c r="CY14" i="3" s="1"/>
  <c r="CW35" i="1"/>
  <c r="CY35" i="1" s="1"/>
  <c r="CW65" i="2"/>
  <c r="CW66" i="2"/>
  <c r="CY66" i="2" s="1"/>
  <c r="CW67" i="2"/>
  <c r="CW51" i="1"/>
  <c r="CY51" i="1" s="1"/>
  <c r="CW52" i="1"/>
  <c r="E19" i="5"/>
  <c r="D19" i="5"/>
  <c r="C19" i="5"/>
  <c r="E18" i="4"/>
  <c r="D18" i="4"/>
  <c r="C18" i="4"/>
  <c r="CW79" i="3"/>
  <c r="CY79" i="3" s="1"/>
  <c r="CW78" i="3"/>
  <c r="CY78" i="3" s="1"/>
  <c r="CW77" i="3"/>
  <c r="CY77" i="3" s="1"/>
  <c r="CW76" i="3"/>
  <c r="CY76" i="3" s="1"/>
  <c r="CW75" i="3"/>
  <c r="CY75" i="3" s="1"/>
  <c r="CW74" i="3"/>
  <c r="CY74" i="3" s="1"/>
  <c r="CW73" i="3"/>
  <c r="CY73" i="3" s="1"/>
  <c r="CW72" i="3"/>
  <c r="CY72" i="3" s="1"/>
  <c r="CW71" i="3"/>
  <c r="CY71" i="3" s="1"/>
  <c r="CW70" i="3"/>
  <c r="CY70" i="3" s="1"/>
  <c r="CW69" i="3"/>
  <c r="CY69" i="3" s="1"/>
  <c r="CW68" i="3"/>
  <c r="CY68" i="3" s="1"/>
  <c r="CW67" i="3"/>
  <c r="CY67" i="3" s="1"/>
  <c r="CW66" i="3"/>
  <c r="CY66" i="3" s="1"/>
  <c r="CW64" i="3"/>
  <c r="CY64" i="3" s="1"/>
  <c r="CW63" i="3"/>
  <c r="CY63" i="3" s="1"/>
  <c r="CW62" i="3"/>
  <c r="CY62" i="3" s="1"/>
  <c r="CW61" i="3"/>
  <c r="CY61" i="3" s="1"/>
  <c r="CW60" i="3"/>
  <c r="CY60" i="3" s="1"/>
  <c r="CW59" i="3"/>
  <c r="CY59" i="3" s="1"/>
  <c r="CW58" i="3"/>
  <c r="CY58" i="3" s="1"/>
  <c r="CW57" i="3"/>
  <c r="CY57" i="3" s="1"/>
  <c r="CW56" i="3"/>
  <c r="CY56" i="3" s="1"/>
  <c r="CW55" i="3"/>
  <c r="CY55" i="3" s="1"/>
  <c r="CW54" i="3"/>
  <c r="CY54" i="3" s="1"/>
  <c r="CW53" i="3"/>
  <c r="CY53" i="3" s="1"/>
  <c r="CW52" i="3"/>
  <c r="CY52" i="3" s="1"/>
  <c r="CW51" i="3"/>
  <c r="CY51" i="3" s="1"/>
  <c r="CW50" i="3"/>
  <c r="CY50" i="3" s="1"/>
  <c r="CW49" i="3"/>
  <c r="CY49" i="3" s="1"/>
  <c r="CW48" i="3"/>
  <c r="CY48" i="3" s="1"/>
  <c r="CW47" i="3"/>
  <c r="CY47" i="3" s="1"/>
  <c r="CW46" i="3"/>
  <c r="CY46" i="3" s="1"/>
  <c r="CW45" i="3"/>
  <c r="CY45" i="3" s="1"/>
  <c r="CW44" i="3"/>
  <c r="CY44" i="3" s="1"/>
  <c r="CW43" i="3"/>
  <c r="CY43" i="3" s="1"/>
  <c r="CW42" i="3"/>
  <c r="CY42" i="3" s="1"/>
  <c r="CW41" i="3"/>
  <c r="CY41" i="3" s="1"/>
  <c r="CW40" i="3"/>
  <c r="CY40" i="3" s="1"/>
  <c r="CW39" i="3"/>
  <c r="CY39" i="3" s="1"/>
  <c r="CW38" i="3"/>
  <c r="CY38" i="3" s="1"/>
  <c r="CW37" i="3"/>
  <c r="CY37" i="3" s="1"/>
  <c r="CW36" i="3"/>
  <c r="CY36" i="3" s="1"/>
  <c r="CW35" i="3"/>
  <c r="CY35" i="3" s="1"/>
  <c r="CW34" i="3"/>
  <c r="CY34" i="3" s="1"/>
  <c r="CW33" i="3"/>
  <c r="CY33" i="3" s="1"/>
  <c r="CW32" i="3"/>
  <c r="CY32" i="3" s="1"/>
  <c r="CW31" i="3"/>
  <c r="CY31" i="3" s="1"/>
  <c r="CW30" i="3"/>
  <c r="CY30" i="3" s="1"/>
  <c r="CW29" i="3"/>
  <c r="CY29" i="3" s="1"/>
  <c r="CW28" i="3"/>
  <c r="CY28" i="3" s="1"/>
  <c r="CW27" i="3"/>
  <c r="CY27" i="3" s="1"/>
  <c r="CW26" i="3"/>
  <c r="CY26" i="3" s="1"/>
  <c r="CW25" i="3"/>
  <c r="CY25" i="3" s="1"/>
  <c r="CW24" i="3"/>
  <c r="CY24" i="3" s="1"/>
  <c r="CW23" i="3"/>
  <c r="CY23" i="3" s="1"/>
  <c r="CW22" i="3"/>
  <c r="CY22" i="3" s="1"/>
  <c r="CW21" i="3"/>
  <c r="CY21" i="3" s="1"/>
  <c r="CW20" i="3"/>
  <c r="CY20" i="3" s="1"/>
  <c r="CW19" i="3"/>
  <c r="CY19" i="3" s="1"/>
  <c r="CW18" i="3"/>
  <c r="CY18" i="3" s="1"/>
  <c r="CW17" i="3"/>
  <c r="CY17" i="3" s="1"/>
  <c r="CW16" i="3"/>
  <c r="CY16" i="3" s="1"/>
  <c r="CW15" i="3"/>
  <c r="CY15" i="3" s="1"/>
  <c r="CW13" i="3"/>
  <c r="CY13" i="3" s="1"/>
  <c r="CW12" i="3"/>
  <c r="CY12" i="3" s="1"/>
  <c r="CY67" i="2"/>
  <c r="CY65" i="2"/>
  <c r="CW64" i="2"/>
  <c r="CY64" i="2" s="1"/>
  <c r="CW63" i="2"/>
  <c r="CY63" i="2" s="1"/>
  <c r="CW62" i="2"/>
  <c r="CY62" i="2" s="1"/>
  <c r="CW61" i="2"/>
  <c r="CY61" i="2" s="1"/>
  <c r="CW60" i="2"/>
  <c r="CY60" i="2" s="1"/>
  <c r="CW59" i="2"/>
  <c r="CY59" i="2" s="1"/>
  <c r="CW58" i="2"/>
  <c r="CY58" i="2" s="1"/>
  <c r="CW57" i="2"/>
  <c r="CY57" i="2" s="1"/>
  <c r="CW56" i="2"/>
  <c r="CY56" i="2" s="1"/>
  <c r="CW55" i="2"/>
  <c r="CY55" i="2" s="1"/>
  <c r="CW54" i="2"/>
  <c r="CY54" i="2" s="1"/>
  <c r="CW53" i="2"/>
  <c r="CY53" i="2" s="1"/>
  <c r="CW52" i="2"/>
  <c r="CY52" i="2" s="1"/>
  <c r="CW51" i="2"/>
  <c r="CY51" i="2" s="1"/>
  <c r="CW50" i="2"/>
  <c r="CY50" i="2" s="1"/>
  <c r="CW49" i="2"/>
  <c r="CY49" i="2" s="1"/>
  <c r="CW48" i="2"/>
  <c r="CY48" i="2" s="1"/>
  <c r="CW47" i="2"/>
  <c r="CY47" i="2" s="1"/>
  <c r="CW46" i="2"/>
  <c r="CY46" i="2" s="1"/>
  <c r="CW45" i="2"/>
  <c r="CY45" i="2" s="1"/>
  <c r="CW44" i="2"/>
  <c r="CY44" i="2" s="1"/>
  <c r="CW43" i="2"/>
  <c r="CY43" i="2" s="1"/>
  <c r="CW42" i="2"/>
  <c r="CY42" i="2" s="1"/>
  <c r="CW41" i="2"/>
  <c r="CY41" i="2" s="1"/>
  <c r="CW40" i="2"/>
  <c r="CY40" i="2" s="1"/>
  <c r="CW39" i="2"/>
  <c r="CY39" i="2" s="1"/>
  <c r="CW38" i="2"/>
  <c r="CY38" i="2" s="1"/>
  <c r="CW37" i="2"/>
  <c r="CY37" i="2" s="1"/>
  <c r="CW36" i="2"/>
  <c r="CY36" i="2" s="1"/>
  <c r="CW35" i="2"/>
  <c r="CY35" i="2" s="1"/>
  <c r="CW34" i="2"/>
  <c r="CY34" i="2" s="1"/>
  <c r="CW33" i="2"/>
  <c r="CY33" i="2" s="1"/>
  <c r="CW32" i="2"/>
  <c r="CY32" i="2" s="1"/>
  <c r="CW31" i="2"/>
  <c r="CY31" i="2" s="1"/>
  <c r="CW30" i="2"/>
  <c r="CY30" i="2" s="1"/>
  <c r="CW29" i="2"/>
  <c r="CY29" i="2" s="1"/>
  <c r="CW28" i="2"/>
  <c r="CY28" i="2" s="1"/>
  <c r="CW27" i="2"/>
  <c r="CY27" i="2" s="1"/>
  <c r="CW26" i="2"/>
  <c r="CY26" i="2" s="1"/>
  <c r="CW25" i="2"/>
  <c r="CY25" i="2" s="1"/>
  <c r="CW24" i="2"/>
  <c r="CY24" i="2" s="1"/>
  <c r="CW23" i="2"/>
  <c r="CY23" i="2" s="1"/>
  <c r="CW22" i="2"/>
  <c r="CY22" i="2" s="1"/>
  <c r="CW21" i="2"/>
  <c r="CY21" i="2" s="1"/>
  <c r="CW20" i="2"/>
  <c r="CY20" i="2" s="1"/>
  <c r="CW19" i="2"/>
  <c r="CY19" i="2" s="1"/>
  <c r="CW18" i="2"/>
  <c r="CY18" i="2" s="1"/>
  <c r="CW17" i="2"/>
  <c r="CY17" i="2" s="1"/>
  <c r="CW16" i="2"/>
  <c r="CY16" i="2" s="1"/>
  <c r="CW15" i="2"/>
  <c r="CY15" i="2" s="1"/>
  <c r="CW14" i="2"/>
  <c r="CY14" i="2" s="1"/>
  <c r="CW13" i="2"/>
  <c r="CY13" i="2" s="1"/>
  <c r="CW12" i="2"/>
  <c r="CY12" i="2" s="1"/>
  <c r="CW63" i="1"/>
  <c r="CY63" i="1" s="1"/>
  <c r="CW62" i="1"/>
  <c r="CY62" i="1" s="1"/>
  <c r="CW61" i="1"/>
  <c r="CY61" i="1" s="1"/>
  <c r="CW60" i="1"/>
  <c r="CY60" i="1" s="1"/>
  <c r="CW59" i="1"/>
  <c r="CY59" i="1" s="1"/>
  <c r="CW58" i="1"/>
  <c r="CY58" i="1" s="1"/>
  <c r="CW57" i="1"/>
  <c r="CY57" i="1" s="1"/>
  <c r="CW56" i="1"/>
  <c r="CY56" i="1" s="1"/>
  <c r="CW55" i="1"/>
  <c r="CY55" i="1" s="1"/>
  <c r="CW54" i="1"/>
  <c r="CY54" i="1" s="1"/>
  <c r="CW53" i="1"/>
  <c r="CY53" i="1" s="1"/>
  <c r="CY52" i="1"/>
  <c r="CW50" i="1"/>
  <c r="CY50" i="1" s="1"/>
  <c r="CW49" i="1"/>
  <c r="CY49" i="1" s="1"/>
  <c r="CW48" i="1"/>
  <c r="CY48" i="1" s="1"/>
  <c r="CW47" i="1"/>
  <c r="CY47" i="1" s="1"/>
  <c r="CW46" i="1"/>
  <c r="CY46" i="1" s="1"/>
  <c r="CW45" i="1"/>
  <c r="CY45" i="1" s="1"/>
  <c r="CW44" i="1"/>
  <c r="CY44" i="1" s="1"/>
  <c r="CW43" i="1"/>
  <c r="CY43" i="1" s="1"/>
  <c r="CW42" i="1"/>
  <c r="CY42" i="1" s="1"/>
  <c r="CW41" i="1"/>
  <c r="CY41" i="1" s="1"/>
  <c r="CW40" i="1"/>
  <c r="CY40" i="1" s="1"/>
  <c r="CW39" i="1"/>
  <c r="CY39" i="1" s="1"/>
  <c r="CW38" i="1"/>
  <c r="CY38" i="1" s="1"/>
  <c r="CW37" i="1"/>
  <c r="CY37" i="1" s="1"/>
  <c r="CW36" i="1"/>
  <c r="CW34" i="1"/>
  <c r="CY34" i="1" s="1"/>
  <c r="CW33" i="1"/>
  <c r="CY33" i="1" s="1"/>
  <c r="CW32" i="1"/>
  <c r="CY32" i="1" s="1"/>
  <c r="CW31" i="1"/>
  <c r="CY31" i="1" s="1"/>
  <c r="CW30" i="1"/>
  <c r="CY30" i="1" s="1"/>
  <c r="CW29" i="1"/>
  <c r="CY29" i="1" s="1"/>
  <c r="CW28" i="1"/>
  <c r="CY28" i="1" s="1"/>
  <c r="CW27" i="1"/>
  <c r="CY27" i="1" s="1"/>
  <c r="CW26" i="1"/>
  <c r="CY26" i="1" s="1"/>
  <c r="CW25" i="1"/>
  <c r="CY25" i="1" s="1"/>
  <c r="CY24" i="1"/>
  <c r="CW24" i="1"/>
  <c r="CY23" i="1"/>
  <c r="CW23" i="1"/>
  <c r="CW22" i="1"/>
  <c r="CY22" i="1" s="1"/>
  <c r="CW21" i="1"/>
  <c r="CY21" i="1" s="1"/>
  <c r="CW20" i="1"/>
  <c r="CY20" i="1" s="1"/>
  <c r="CW19" i="1"/>
  <c r="CY19" i="1" s="1"/>
  <c r="CW18" i="1"/>
  <c r="CY18" i="1" s="1"/>
  <c r="CW17" i="1"/>
  <c r="CY17" i="1" s="1"/>
  <c r="CW16" i="1"/>
  <c r="CY16" i="1" s="1"/>
  <c r="CW15" i="1"/>
  <c r="CY15" i="1" s="1"/>
  <c r="CW14" i="1"/>
  <c r="CY14" i="1" s="1"/>
  <c r="CW13" i="1"/>
  <c r="CY13" i="1" s="1"/>
  <c r="CW12" i="1"/>
  <c r="CY12" i="1" s="1"/>
</calcChain>
</file>

<file path=xl/sharedStrings.xml><?xml version="1.0" encoding="utf-8"?>
<sst xmlns="http://schemas.openxmlformats.org/spreadsheetml/2006/main" count="3204" uniqueCount="206">
  <si>
    <t>Утверждаю</t>
  </si>
  <si>
    <t>Директор МБОУ "Мариинская гимназия"</t>
  </si>
  <si>
    <t>___________И.В. Цветкова</t>
  </si>
  <si>
    <t>Наименование учебных предметов (в соответствии с  учебным планом)</t>
  </si>
  <si>
    <t>Классы</t>
  </si>
  <si>
    <t>ЯНВАРЬ</t>
  </si>
  <si>
    <t>ФЕВРАЛЬ</t>
  </si>
  <si>
    <t>МАРТ</t>
  </si>
  <si>
    <t>АПРЕЛЬ</t>
  </si>
  <si>
    <t>МАЙ</t>
  </si>
  <si>
    <t>Всего</t>
  </si>
  <si>
    <t>ЧТ</t>
  </si>
  <si>
    <t>ПТ</t>
  </si>
  <si>
    <t>ПН</t>
  </si>
  <si>
    <t>ВТ</t>
  </si>
  <si>
    <t>СР</t>
  </si>
  <si>
    <t>пн</t>
  </si>
  <si>
    <r>
      <rPr>
        <b/>
        <sz val="9"/>
        <color indexed="2"/>
        <rFont val="Times New Roman"/>
      </rPr>
      <t>*</t>
    </r>
    <r>
      <rPr>
        <b/>
        <sz val="9"/>
        <color theme="1"/>
        <rFont val="Times New Roman"/>
      </rPr>
      <t>Кол-во  ОП во 1 полугодии</t>
    </r>
    <r>
      <rPr>
        <sz val="9"/>
        <color indexed="2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</si>
  <si>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</si>
  <si>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</rPr>
      <t>**</t>
    </r>
    <r>
      <rPr>
        <b/>
        <sz val="9"/>
        <color theme="1"/>
        <rFont val="Times New Roman"/>
      </rPr>
      <t>Соотношение кол-ва ОП к кол-ву часов  уч.плана (%)</t>
    </r>
  </si>
  <si>
    <t>Русский язык</t>
  </si>
  <si>
    <t>5 А</t>
  </si>
  <si>
    <t>Х</t>
  </si>
  <si>
    <t>С/3</t>
  </si>
  <si>
    <t>КР/3</t>
  </si>
  <si>
    <t>И/3</t>
  </si>
  <si>
    <t>КР/2</t>
  </si>
  <si>
    <t>Литература</t>
  </si>
  <si>
    <t>ПТ/3</t>
  </si>
  <si>
    <t>Иностранный язык (английский)</t>
  </si>
  <si>
    <t>КР/5</t>
  </si>
  <si>
    <t>Т/1</t>
  </si>
  <si>
    <t xml:space="preserve">Математика </t>
  </si>
  <si>
    <t>КР/4</t>
  </si>
  <si>
    <t>История</t>
  </si>
  <si>
    <t>География</t>
  </si>
  <si>
    <t>Т/6</t>
  </si>
  <si>
    <t>Биология</t>
  </si>
  <si>
    <t>Музыка</t>
  </si>
  <si>
    <t>ТП/2</t>
  </si>
  <si>
    <t>Изобразительное искусство</t>
  </si>
  <si>
    <t>ПР/2</t>
  </si>
  <si>
    <t>Труд (технология)</t>
  </si>
  <si>
    <t>Физическая культура</t>
  </si>
  <si>
    <t>ОДНКНР</t>
  </si>
  <si>
    <t>Р/6</t>
  </si>
  <si>
    <t>ОБЗР</t>
  </si>
  <si>
    <t>Т/5</t>
  </si>
  <si>
    <t>5 Б</t>
  </si>
  <si>
    <t>С/6</t>
  </si>
  <si>
    <t>И/2</t>
  </si>
  <si>
    <t>Д/2</t>
  </si>
  <si>
    <t>С/5</t>
  </si>
  <si>
    <t>ПТ/5</t>
  </si>
  <si>
    <t>КР/6</t>
  </si>
  <si>
    <t>Т/4</t>
  </si>
  <si>
    <t>ТП/6</t>
  </si>
  <si>
    <t>ПР/3</t>
  </si>
  <si>
    <t>Р/5</t>
  </si>
  <si>
    <t>Т/3</t>
  </si>
  <si>
    <t>5 В</t>
  </si>
  <si>
    <t>КР/ 5</t>
  </si>
  <si>
    <t>И/4</t>
  </si>
  <si>
    <t>Д/5</t>
  </si>
  <si>
    <t>Т/2</t>
  </si>
  <si>
    <t>ТП/3</t>
  </si>
  <si>
    <t>ПР/1</t>
  </si>
  <si>
    <t>Р/4</t>
  </si>
  <si>
    <t>5 Г</t>
  </si>
  <si>
    <t>С/2</t>
  </si>
  <si>
    <t>ТП/4</t>
  </si>
  <si>
    <t>ПР/4</t>
  </si>
  <si>
    <t>Р/2</t>
  </si>
  <si>
    <t>Полное наименование учебного предмета, например:</t>
  </si>
  <si>
    <t>Оценочные процедуры,
например:</t>
  </si>
  <si>
    <t>Уровень проведения оценочных процедур</t>
  </si>
  <si>
    <t>Обозначение</t>
  </si>
  <si>
    <t xml:space="preserve">Диагностическая работа </t>
  </si>
  <si>
    <t>Федеральный уровень</t>
  </si>
  <si>
    <t xml:space="preserve">Контрольная работа           </t>
  </si>
  <si>
    <t>Региональный уровень</t>
  </si>
  <si>
    <t>Литературное чтение</t>
  </si>
  <si>
    <t xml:space="preserve">Административная контрольная работа           </t>
  </si>
  <si>
    <t>Уровень ОО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</si>
  <si>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  <r>
      <rPr>
        <i/>
        <sz val="8"/>
        <color rgb="FF444444"/>
        <rFont val="Arial"/>
      </rPr>
      <t/>
    </r>
  </si>
  <si>
    <t xml:space="preserve">Проверочная работа           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</si>
  <si>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</si>
  <si>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Всероссийская проверочная работа</t>
  </si>
  <si>
    <t>Математика</t>
  </si>
  <si>
    <t>Комплесная проверочная работ</t>
  </si>
  <si>
    <t>Каникулы</t>
  </si>
  <si>
    <t>Окружающий мир</t>
  </si>
  <si>
    <t>Сочинение</t>
  </si>
  <si>
    <t>ОП не проводятся</t>
  </si>
  <si>
    <t>Изложение</t>
  </si>
  <si>
    <t>Контрольный диктант/диктант</t>
  </si>
  <si>
    <t>Основы религиозных  культур и светской этики</t>
  </si>
  <si>
    <t>Контрольное списывание</t>
  </si>
  <si>
    <r>
      <rPr>
        <b/>
        <sz val="9"/>
        <color rgb="FF444444"/>
        <rFont val="Times New Roman"/>
      </rPr>
      <t>Родная литература</t>
    </r>
    <r>
      <rPr>
        <sz val="9"/>
        <color rgb="FF444444"/>
        <rFont val="Times New Roman"/>
      </rPr>
      <t xml:space="preserve"> </t>
    </r>
  </si>
  <si>
    <t>Тестирование</t>
  </si>
  <si>
    <t>Иностранный язык</t>
  </si>
  <si>
    <t>Зачет</t>
  </si>
  <si>
    <r>
      <rPr>
        <b/>
        <sz val="9"/>
        <color rgb="FF444444"/>
        <rFont val="Times New Roman"/>
      </rPr>
      <t>Второй иностранный язык</t>
    </r>
    <r>
      <rPr>
        <sz val="12"/>
        <color rgb="FF444444"/>
        <rFont val="Calibri"/>
        <scheme val="minor"/>
      </rPr>
      <t/>
    </r>
  </si>
  <si>
    <t>Входной контроль</t>
  </si>
  <si>
    <t>Информатика</t>
  </si>
  <si>
    <t>Итоговый контроль</t>
  </si>
  <si>
    <t xml:space="preserve">История </t>
  </si>
  <si>
    <t>И др.</t>
  </si>
  <si>
    <t>Обществознание</t>
  </si>
  <si>
    <t>Классы/номер</t>
  </si>
  <si>
    <t>Физика</t>
  </si>
  <si>
    <t>Химия</t>
  </si>
  <si>
    <t>Астрономия</t>
  </si>
  <si>
    <t>Внимание!</t>
  </si>
  <si>
    <r>
      <rPr>
        <b/>
        <sz val="9"/>
        <color rgb="FF444444"/>
        <rFont val="Times New Roman"/>
      </rPr>
      <t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</si>
  <si>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r>
      <t xml:space="preserve">В раздел "Всего" достаточно внести  кол-во часов по уч.плану, графы </t>
    </r>
    <r>
      <rPr>
        <b/>
        <sz val="12"/>
        <color indexed="2"/>
        <rFont val="Times New Roman"/>
      </rPr>
      <t>*</t>
    </r>
    <r>
      <rPr>
        <sz val="12"/>
        <rFont val="Times New Roman"/>
      </rPr>
      <t>"Кол-во ОП в 1 полугодии" и</t>
    </r>
  </si>
  <si>
    <t>Основы безопасности жизнедеятельности</t>
  </si>
  <si>
    <r>
      <rPr>
        <b/>
        <sz val="11"/>
        <color indexed="2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indexed="2"/>
        <rFont val="Times New Roman"/>
      </rPr>
      <t>АВТОМАТИЧЕСКИ</t>
    </r>
    <r>
      <rPr>
        <sz val="11"/>
        <color theme="1"/>
        <rFont val="Times New Roman"/>
      </rPr>
      <t>!</t>
    </r>
  </si>
  <si>
    <t>Финансовая грамотность</t>
  </si>
  <si>
    <t>СБ</t>
  </si>
  <si>
    <t xml:space="preserve">*Кол-во  ОП во 1 полугодии  </t>
  </si>
  <si>
    <t>6 А</t>
  </si>
  <si>
    <t>ТП/5</t>
  </si>
  <si>
    <t>ИЗО</t>
  </si>
  <si>
    <t>ПР/5</t>
  </si>
  <si>
    <t>6 Б</t>
  </si>
  <si>
    <t>Д/3</t>
  </si>
  <si>
    <t>ПТ/4</t>
  </si>
  <si>
    <t>Т/7</t>
  </si>
  <si>
    <t>Р/1</t>
  </si>
  <si>
    <t>6 В</t>
  </si>
  <si>
    <t>6 Г</t>
  </si>
  <si>
    <t>Д/4</t>
  </si>
  <si>
    <t>И/5</t>
  </si>
  <si>
    <t>ТР/6</t>
  </si>
  <si>
    <t>ОП</t>
  </si>
  <si>
    <t>ДР</t>
  </si>
  <si>
    <t>КР</t>
  </si>
  <si>
    <t>АКР</t>
  </si>
  <si>
    <t>ПР</t>
  </si>
  <si>
    <t>ВПР</t>
  </si>
  <si>
    <t>КПР</t>
  </si>
  <si>
    <t>С</t>
  </si>
  <si>
    <t>И</t>
  </si>
  <si>
    <t>КД/Д</t>
  </si>
  <si>
    <t>КС</t>
  </si>
  <si>
    <t>Т</t>
  </si>
  <si>
    <t>З</t>
  </si>
  <si>
    <t>ВХ</t>
  </si>
  <si>
    <t>ИТ</t>
  </si>
  <si>
    <t>…</t>
  </si>
  <si>
    <t>Литер*</t>
  </si>
  <si>
    <t>А</t>
  </si>
  <si>
    <t>7 А</t>
  </si>
  <si>
    <t>Алгебра</t>
  </si>
  <si>
    <t>Геометрия</t>
  </si>
  <si>
    <t>Вероятность и статистика</t>
  </si>
  <si>
    <t>ПР/6</t>
  </si>
  <si>
    <t>ТП/1</t>
  </si>
  <si>
    <t>7 Б</t>
  </si>
  <si>
    <t>Т/ 6</t>
  </si>
  <si>
    <t>7 В</t>
  </si>
  <si>
    <t>КР/7</t>
  </si>
  <si>
    <t>Т4</t>
  </si>
  <si>
    <t>7 Г</t>
  </si>
  <si>
    <t>Объем времени, отводимый на проведение оценочных процедур в 5 классе</t>
  </si>
  <si>
    <t>Учебные предметы</t>
  </si>
  <si>
    <t xml:space="preserve">Кол-во  ОП во  2 полугодии  </t>
  </si>
  <si>
    <t>Соотношение кол-ва ОП к кол-ву часов  уч.плана (%)</t>
  </si>
  <si>
    <t>РЯ</t>
  </si>
  <si>
    <t>ЛИ</t>
  </si>
  <si>
    <t>ИЯ</t>
  </si>
  <si>
    <t>МА</t>
  </si>
  <si>
    <t>ИС</t>
  </si>
  <si>
    <t>ГЕ</t>
  </si>
  <si>
    <t>БИ</t>
  </si>
  <si>
    <t>МУ</t>
  </si>
  <si>
    <t>ТР</t>
  </si>
  <si>
    <t>ФК</t>
  </si>
  <si>
    <t>*</t>
  </si>
  <si>
    <t>Объем времени, отводимый на проведение оценочных процедур в 6 классе</t>
  </si>
  <si>
    <t xml:space="preserve">Кол-во  ОП в 2 полугодии  </t>
  </si>
  <si>
    <t>ИЯ1</t>
  </si>
  <si>
    <t>ОБ</t>
  </si>
  <si>
    <t>Объем времени, отводимый на проведение оценочных процедур в 7 классе</t>
  </si>
  <si>
    <t xml:space="preserve">Кол-во  ОП во 2 полугодии  </t>
  </si>
  <si>
    <t>АЛ</t>
  </si>
  <si>
    <t>ИНФ</t>
  </si>
  <si>
    <t>ГЕО</t>
  </si>
  <si>
    <t>ФИ</t>
  </si>
  <si>
    <t>ИП/2</t>
  </si>
  <si>
    <t>ИП/6</t>
  </si>
  <si>
    <t>ИП/3</t>
  </si>
  <si>
    <t>ТР/2</t>
  </si>
  <si>
    <t>З/2</t>
  </si>
  <si>
    <t>З/6</t>
  </si>
  <si>
    <t>З/4</t>
  </si>
  <si>
    <t>З/5</t>
  </si>
  <si>
    <r>
      <rPr>
        <b/>
        <sz val="9"/>
        <color indexed="2"/>
        <rFont val="Times New Roman"/>
      </rPr>
      <t>*</t>
    </r>
    <r>
      <rPr>
        <b/>
        <sz val="9"/>
        <color theme="1"/>
        <rFont val="Times New Roman"/>
      </rPr>
      <t>Кол-во  ОП во 2 полугодии</t>
    </r>
    <r>
      <rPr>
        <sz val="9"/>
        <color indexed="2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</si>
  <si>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t>ВПР/3</t>
  </si>
  <si>
    <t>ИП/5</t>
  </si>
  <si>
    <t>ПТ/2</t>
  </si>
  <si>
    <t>З/3</t>
  </si>
  <si>
    <t>ИП/4</t>
  </si>
  <si>
    <t>Приказ №593 от 28.12 2024</t>
  </si>
  <si>
    <t>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</si>
</sst>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>
    <font>
      <sz val="11"/>
      <color theme="1"/>
      <name val="Calibri"/>
      <scheme val="minor"/>
    </font>
    <font>
      <sz val="11"/>
      <color indexed="65"/>
      <name val="Calibri"/>
    </font>
    <font>
      <sz val="11"/>
      <color theme="0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6"/>
      <color theme="1"/>
      <name val="Times New Roman"/>
    </font>
    <font>
      <b/>
      <sz val="9"/>
      <color theme="1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indexed="2"/>
      <name val="Times New Roman"/>
    </font>
    <font>
      <sz val="12"/>
      <name val="Times New Roman"/>
    </font>
    <font>
      <b/>
      <sz val="9"/>
      <name val="Times New Roman"/>
    </font>
    <font>
      <sz val="11"/>
      <name val="Times New Roman"/>
    </font>
    <font>
      <i/>
      <sz val="11"/>
      <color theme="1"/>
      <name val="Times New Roman"/>
    </font>
    <font>
      <i/>
      <sz val="11"/>
      <color indexed="2"/>
      <name val="Times New Roman"/>
    </font>
    <font>
      <i/>
      <sz val="11"/>
      <color theme="1"/>
      <name val="PT Astra Serif"/>
    </font>
    <font>
      <b/>
      <u/>
      <sz val="11"/>
      <color theme="1"/>
      <name val="Times New Roman"/>
    </font>
    <font>
      <b/>
      <sz val="10"/>
      <color rgb="FF444444"/>
      <name val="Times New Roman"/>
    </font>
    <font>
      <b/>
      <sz val="9"/>
      <color rgb="FF444444"/>
      <name val="Times New Roman"/>
    </font>
    <font>
      <b/>
      <sz val="10"/>
      <name val="Times New Roman"/>
    </font>
    <font>
      <sz val="9"/>
      <name val="Times New Roman"/>
    </font>
    <font>
      <sz val="10"/>
      <name val="Times New Roman"/>
    </font>
    <font>
      <sz val="9"/>
      <color rgb="FF444444"/>
      <name val="Times New Roman"/>
    </font>
    <font>
      <b/>
      <sz val="9"/>
      <color indexed="2"/>
      <name val="Times New Roman"/>
    </font>
    <font>
      <b/>
      <sz val="14"/>
      <color indexed="2"/>
      <name val="Times New Roman"/>
    </font>
    <font>
      <b/>
      <sz val="12"/>
      <name val="Calibri"/>
      <scheme val="minor"/>
    </font>
    <font>
      <sz val="12"/>
      <color indexed="2"/>
      <name val="Times New Roman"/>
    </font>
    <font>
      <b/>
      <sz val="11"/>
      <color theme="1"/>
      <name val="Calibri"/>
      <scheme val="minor"/>
    </font>
    <font>
      <sz val="10"/>
      <color theme="1"/>
      <name val="Times New Roman"/>
    </font>
    <font>
      <sz val="9"/>
      <color theme="1"/>
      <name val="Times New Roman"/>
    </font>
    <font>
      <sz val="11"/>
      <color theme="1"/>
      <name val="Calibri"/>
      <scheme val="minor"/>
    </font>
    <font>
      <sz val="9"/>
      <color indexed="2"/>
      <name val="Times New Roman"/>
    </font>
    <font>
      <i/>
      <sz val="8"/>
      <color rgb="FF444444"/>
      <name val="Arial"/>
    </font>
    <font>
      <sz val="12"/>
      <color rgb="FF444444"/>
      <name val="Calibri"/>
      <scheme val="minor"/>
    </font>
    <font>
      <b/>
      <sz val="11"/>
      <color indexed="2"/>
      <name val="Times New Roman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79646"/>
        <bgColor indexed="29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theme="0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indexed="2"/>
        <bgColor theme="0"/>
      </patternFill>
    </fill>
    <fill>
      <patternFill patternType="solid">
        <fgColor indexed="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97C1"/>
        <bgColor rgb="FFFF97C1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indexed="5"/>
      </patternFill>
    </fill>
    <fill>
      <patternFill patternType="solid">
        <fgColor rgb="FFFFFF00"/>
        <bgColor theme="3" tint="0.59999389629810485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5"/>
      </patternFill>
    </fill>
    <fill>
      <patternFill patternType="solid">
        <fgColor theme="0"/>
        <bgColor indexed="5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1" fillId="2" borderId="0" applyNumberFormat="0" applyBorder="0" applyProtection="0"/>
    <xf numFmtId="0" fontId="1" fillId="3" borderId="0" applyBorder="0" applyProtection="0"/>
    <xf numFmtId="0" fontId="2" fillId="4" borderId="0" applyNumberFormat="0" applyBorder="0"/>
    <xf numFmtId="0" fontId="2" fillId="5" borderId="0" applyNumberFormat="0" applyBorder="0" applyProtection="0"/>
  </cellStyleXfs>
  <cellXfs count="5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7" borderId="23" xfId="1" applyFont="1" applyFill="1" applyBorder="1" applyAlignment="1">
      <alignment horizontal="center" vertical="top"/>
    </xf>
    <xf numFmtId="0" fontId="7" fillId="7" borderId="24" xfId="1" applyFont="1" applyFill="1" applyBorder="1" applyAlignment="1">
      <alignment horizontal="center" vertical="top"/>
    </xf>
    <xf numFmtId="0" fontId="7" fillId="7" borderId="25" xfId="1" applyFont="1" applyFill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8" borderId="23" xfId="0" applyFont="1" applyFill="1" applyBorder="1" applyAlignment="1">
      <alignment horizontal="center" vertical="top"/>
    </xf>
    <xf numFmtId="0" fontId="7" fillId="8" borderId="24" xfId="0" applyFont="1" applyFill="1" applyBorder="1" applyAlignment="1">
      <alignment horizontal="center" vertical="top"/>
    </xf>
    <xf numFmtId="0" fontId="7" fillId="8" borderId="25" xfId="0" applyFont="1" applyFill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9" borderId="25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8" borderId="29" xfId="0" applyFont="1" applyFill="1" applyBorder="1" applyAlignment="1">
      <alignment horizontal="center" vertical="top"/>
    </xf>
    <xf numFmtId="0" fontId="7" fillId="8" borderId="27" xfId="0" applyFont="1" applyFill="1" applyBorder="1" applyAlignment="1">
      <alignment horizontal="center" vertical="top"/>
    </xf>
    <xf numFmtId="0" fontId="7" fillId="8" borderId="30" xfId="0" applyFont="1" applyFill="1" applyBorder="1" applyAlignment="1">
      <alignment horizontal="center" vertical="top"/>
    </xf>
    <xf numFmtId="0" fontId="7" fillId="10" borderId="24" xfId="0" applyFont="1" applyFill="1" applyBorder="1" applyAlignment="1">
      <alignment horizontal="center" vertical="top"/>
    </xf>
    <xf numFmtId="0" fontId="4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wrapText="1"/>
    </xf>
    <xf numFmtId="0" fontId="10" fillId="0" borderId="34" xfId="4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8" fillId="0" borderId="34" xfId="4" applyFont="1" applyFill="1" applyBorder="1" applyAlignment="1">
      <alignment horizontal="center" vertical="center"/>
    </xf>
    <xf numFmtId="0" fontId="8" fillId="11" borderId="34" xfId="4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14" borderId="34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6" fillId="0" borderId="15" xfId="0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164" fontId="6" fillId="0" borderId="17" xfId="0" applyNumberFormat="1" applyFont="1" applyBorder="1" applyProtection="1">
      <protection locked="0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8" fillId="0" borderId="19" xfId="0" applyFont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15" borderId="34" xfId="0" applyFont="1" applyFill="1" applyBorder="1" applyAlignment="1">
      <alignment horizontal="center" vertical="center"/>
    </xf>
    <xf numFmtId="0" fontId="6" fillId="0" borderId="35" xfId="0" applyFont="1" applyBorder="1" applyProtection="1">
      <protection locked="0"/>
    </xf>
    <xf numFmtId="0" fontId="6" fillId="0" borderId="19" xfId="0" applyFont="1" applyBorder="1" applyAlignment="1">
      <alignment horizontal="center" vertical="center"/>
    </xf>
    <xf numFmtId="164" fontId="6" fillId="0" borderId="36" xfId="0" applyNumberFormat="1" applyFont="1" applyBorder="1" applyProtection="1">
      <protection locked="0"/>
    </xf>
    <xf numFmtId="0" fontId="4" fillId="0" borderId="37" xfId="0" applyFont="1" applyBorder="1" applyAlignment="1">
      <alignment horizontal="center" wrapText="1"/>
    </xf>
    <xf numFmtId="0" fontId="11" fillId="0" borderId="19" xfId="0" applyFont="1" applyBorder="1" applyAlignment="1">
      <alignment horizontal="center" vertical="center"/>
    </xf>
    <xf numFmtId="0" fontId="8" fillId="11" borderId="19" xfId="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11" borderId="19" xfId="0" applyFont="1" applyFill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wrapText="1"/>
    </xf>
    <xf numFmtId="0" fontId="10" fillId="0" borderId="24" xfId="4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14" borderId="24" xfId="0" applyFont="1" applyFill="1" applyBorder="1" applyAlignment="1">
      <alignment horizontal="center" vertical="center"/>
    </xf>
    <xf numFmtId="0" fontId="8" fillId="15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6" fillId="0" borderId="23" xfId="0" applyFont="1" applyBorder="1" applyProtection="1">
      <protection locked="0"/>
    </xf>
    <xf numFmtId="0" fontId="6" fillId="0" borderId="24" xfId="0" applyFont="1" applyBorder="1" applyAlignment="1">
      <alignment horizontal="center" vertical="center"/>
    </xf>
    <xf numFmtId="164" fontId="6" fillId="0" borderId="25" xfId="0" applyNumberFormat="1" applyFont="1" applyBorder="1" applyProtection="1">
      <protection locked="0"/>
    </xf>
    <xf numFmtId="0" fontId="9" fillId="0" borderId="0" xfId="0" applyFont="1"/>
    <xf numFmtId="0" fontId="9" fillId="0" borderId="33" xfId="0" applyFont="1" applyBorder="1" applyAlignment="1">
      <alignment horizontal="center" vertical="center" wrapText="1"/>
    </xf>
    <xf numFmtId="0" fontId="8" fillId="16" borderId="34" xfId="0" applyFont="1" applyFill="1" applyBorder="1" applyAlignment="1">
      <alignment horizontal="center" vertical="center"/>
    </xf>
    <xf numFmtId="0" fontId="6" fillId="0" borderId="39" xfId="0" applyFont="1" applyBorder="1" applyProtection="1">
      <protection locked="0"/>
    </xf>
    <xf numFmtId="0" fontId="12" fillId="0" borderId="34" xfId="0" applyFont="1" applyBorder="1" applyAlignment="1">
      <alignment horizontal="center" vertical="center"/>
    </xf>
    <xf numFmtId="164" fontId="6" fillId="0" borderId="40" xfId="0" applyNumberFormat="1" applyFont="1" applyBorder="1" applyProtection="1">
      <protection locked="0"/>
    </xf>
    <xf numFmtId="0" fontId="4" fillId="17" borderId="0" xfId="0" applyFont="1" applyFill="1"/>
    <xf numFmtId="0" fontId="8" fillId="6" borderId="19" xfId="0" applyFont="1" applyFill="1" applyBorder="1" applyAlignment="1">
      <alignment horizontal="center" vertical="center"/>
    </xf>
    <xf numFmtId="0" fontId="6" fillId="17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top" wrapText="1"/>
    </xf>
    <xf numFmtId="0" fontId="8" fillId="0" borderId="19" xfId="4" applyFont="1" applyFill="1" applyBorder="1" applyAlignment="1">
      <alignment horizontal="center"/>
    </xf>
    <xf numFmtId="0" fontId="11" fillId="0" borderId="19" xfId="2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/>
    </xf>
    <xf numFmtId="0" fontId="8" fillId="8" borderId="19" xfId="0" applyFont="1" applyFill="1" applyBorder="1"/>
    <xf numFmtId="0" fontId="8" fillId="0" borderId="19" xfId="0" applyFont="1" applyBorder="1"/>
    <xf numFmtId="0" fontId="8" fillId="9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9" borderId="19" xfId="0" applyFont="1" applyFill="1" applyBorder="1"/>
    <xf numFmtId="49" fontId="9" fillId="0" borderId="25" xfId="0" applyNumberFormat="1" applyFont="1" applyBorder="1" applyAlignment="1">
      <alignment horizontal="center" vertical="top" wrapText="1"/>
    </xf>
    <xf numFmtId="0" fontId="8" fillId="0" borderId="24" xfId="4" applyFont="1" applyFill="1" applyBorder="1" applyAlignment="1">
      <alignment horizontal="center"/>
    </xf>
    <xf numFmtId="0" fontId="8" fillId="8" borderId="24" xfId="0" applyFont="1" applyFill="1" applyBorder="1"/>
    <xf numFmtId="0" fontId="8" fillId="0" borderId="24" xfId="0" applyFont="1" applyBorder="1"/>
    <xf numFmtId="0" fontId="8" fillId="9" borderId="24" xfId="0" applyFont="1" applyFill="1" applyBorder="1"/>
    <xf numFmtId="0" fontId="8" fillId="0" borderId="24" xfId="0" applyFont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49" fontId="9" fillId="0" borderId="33" xfId="0" applyNumberFormat="1" applyFont="1" applyBorder="1" applyAlignment="1">
      <alignment horizontal="center" vertical="top" wrapText="1"/>
    </xf>
    <xf numFmtId="0" fontId="8" fillId="0" borderId="34" xfId="4" applyFont="1" applyFill="1" applyBorder="1" applyAlignment="1">
      <alignment horizontal="center"/>
    </xf>
    <xf numFmtId="0" fontId="8" fillId="11" borderId="34" xfId="4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8" borderId="34" xfId="0" applyFont="1" applyFill="1" applyBorder="1"/>
    <xf numFmtId="0" fontId="8" fillId="8" borderId="34" xfId="0" applyFont="1" applyFill="1" applyBorder="1" applyAlignment="1">
      <alignment horizontal="center"/>
    </xf>
    <xf numFmtId="0" fontId="8" fillId="0" borderId="34" xfId="0" applyFont="1" applyBorder="1"/>
    <xf numFmtId="0" fontId="8" fillId="11" borderId="34" xfId="0" applyFont="1" applyFill="1" applyBorder="1" applyAlignment="1">
      <alignment horizontal="center"/>
    </xf>
    <xf numFmtId="0" fontId="8" fillId="9" borderId="34" xfId="0" applyFont="1" applyFill="1" applyBorder="1"/>
    <xf numFmtId="0" fontId="10" fillId="0" borderId="34" xfId="0" applyFont="1" applyBorder="1" applyAlignment="1">
      <alignment horizontal="center"/>
    </xf>
    <xf numFmtId="0" fontId="8" fillId="10" borderId="34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49" fontId="13" fillId="0" borderId="25" xfId="0" applyNumberFormat="1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49" fontId="4" fillId="0" borderId="33" xfId="0" applyNumberFormat="1" applyFont="1" applyBorder="1" applyAlignment="1">
      <alignment horizontal="center" vertical="top" wrapText="1"/>
    </xf>
    <xf numFmtId="0" fontId="8" fillId="16" borderId="34" xfId="4" applyFont="1" applyFill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/>
    </xf>
    <xf numFmtId="0" fontId="8" fillId="16" borderId="34" xfId="0" applyFont="1" applyFill="1" applyBorder="1"/>
    <xf numFmtId="0" fontId="6" fillId="0" borderId="34" xfId="0" applyFont="1" applyBorder="1" applyAlignment="1">
      <alignment horizontal="center" wrapText="1"/>
    </xf>
    <xf numFmtId="49" fontId="4" fillId="0" borderId="31" xfId="0" applyNumberFormat="1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/>
    </xf>
    <xf numFmtId="0" fontId="10" fillId="0" borderId="27" xfId="4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6" fillId="0" borderId="32" xfId="0" applyFont="1" applyBorder="1" applyProtection="1">
      <protection locked="0"/>
    </xf>
    <xf numFmtId="0" fontId="6" fillId="0" borderId="32" xfId="0" applyFont="1" applyBorder="1" applyAlignment="1">
      <alignment horizontal="center" wrapText="1"/>
    </xf>
    <xf numFmtId="164" fontId="6" fillId="0" borderId="32" xfId="0" applyNumberFormat="1" applyFont="1" applyBorder="1" applyProtection="1">
      <protection locked="0"/>
    </xf>
    <xf numFmtId="0" fontId="3" fillId="0" borderId="0" xfId="0" applyFont="1" applyAlignment="1">
      <alignment horizontal="center" wrapText="1"/>
    </xf>
    <xf numFmtId="0" fontId="4" fillId="17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9" fillId="0" borderId="6" xfId="0" applyFont="1" applyBorder="1" applyAlignment="1">
      <alignment horizontal="left"/>
    </xf>
    <xf numFmtId="0" fontId="21" fillId="18" borderId="34" xfId="0" applyFont="1" applyFill="1" applyBorder="1"/>
    <xf numFmtId="0" fontId="21" fillId="13" borderId="34" xfId="0" applyFont="1" applyFill="1" applyBorder="1"/>
    <xf numFmtId="0" fontId="21" fillId="19" borderId="34" xfId="0" applyFont="1" applyFill="1" applyBorder="1"/>
    <xf numFmtId="0" fontId="23" fillId="0" borderId="6" xfId="0" applyFont="1" applyBorder="1" applyAlignment="1">
      <alignment horizontal="left" wrapText="1"/>
    </xf>
    <xf numFmtId="0" fontId="21" fillId="8" borderId="19" xfId="0" applyFont="1" applyFill="1" applyBorder="1"/>
    <xf numFmtId="0" fontId="24" fillId="0" borderId="34" xfId="0" applyFont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4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8" fillId="0" borderId="23" xfId="1" applyFont="1" applyFill="1" applyBorder="1" applyAlignment="1">
      <alignment horizontal="center" vertical="top"/>
    </xf>
    <xf numFmtId="0" fontId="8" fillId="0" borderId="24" xfId="1" applyFont="1" applyFill="1" applyBorder="1" applyAlignment="1">
      <alignment horizontal="center" vertical="top"/>
    </xf>
    <xf numFmtId="0" fontId="8" fillId="0" borderId="25" xfId="1" applyFont="1" applyFill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8" borderId="23" xfId="0" applyFont="1" applyFill="1" applyBorder="1" applyAlignment="1">
      <alignment horizontal="center" vertical="top"/>
    </xf>
    <xf numFmtId="0" fontId="8" fillId="8" borderId="24" xfId="0" applyFont="1" applyFill="1" applyBorder="1" applyAlignment="1">
      <alignment horizontal="center" vertical="top"/>
    </xf>
    <xf numFmtId="0" fontId="8" fillId="8" borderId="25" xfId="0" applyFont="1" applyFill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10" borderId="25" xfId="0" applyFont="1" applyFill="1" applyBorder="1" applyAlignment="1">
      <alignment horizontal="center"/>
    </xf>
    <xf numFmtId="0" fontId="8" fillId="9" borderId="23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8" fillId="8" borderId="29" xfId="0" applyFont="1" applyFill="1" applyBorder="1" applyAlignment="1">
      <alignment horizontal="center" vertical="top"/>
    </xf>
    <xf numFmtId="0" fontId="8" fillId="8" borderId="27" xfId="0" applyFont="1" applyFill="1" applyBorder="1" applyAlignment="1">
      <alignment horizontal="center" vertical="top"/>
    </xf>
    <xf numFmtId="0" fontId="8" fillId="8" borderId="30" xfId="0" applyFont="1" applyFill="1" applyBorder="1" applyAlignment="1">
      <alignment horizontal="center" vertical="top"/>
    </xf>
    <xf numFmtId="0" fontId="8" fillId="10" borderId="24" xfId="0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26" fillId="0" borderId="34" xfId="4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vertical="center"/>
    </xf>
    <xf numFmtId="0" fontId="8" fillId="0" borderId="19" xfId="4" applyFont="1" applyFill="1" applyBorder="1" applyAlignment="1">
      <alignment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wrapText="1"/>
    </xf>
    <xf numFmtId="0" fontId="8" fillId="11" borderId="0" xfId="0" applyFont="1" applyFill="1" applyAlignment="1">
      <alignment horizontal="center"/>
    </xf>
    <xf numFmtId="0" fontId="8" fillId="0" borderId="19" xfId="2" applyFont="1" applyFill="1" applyBorder="1" applyAlignment="1">
      <alignment horizontal="center" vertical="center"/>
    </xf>
    <xf numFmtId="0" fontId="8" fillId="0" borderId="19" xfId="2" applyFont="1" applyFill="1" applyBorder="1" applyAlignment="1" applyProtection="1">
      <alignment vertical="center"/>
    </xf>
    <xf numFmtId="0" fontId="8" fillId="8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4" applyFont="1" applyFill="1" applyBorder="1" applyAlignment="1">
      <alignment vertical="center"/>
    </xf>
    <xf numFmtId="0" fontId="8" fillId="0" borderId="20" xfId="4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8" borderId="20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46" xfId="0" applyFont="1" applyBorder="1" applyAlignment="1" applyProtection="1">
      <alignment horizontal="center" vertical="center"/>
      <protection locked="0"/>
    </xf>
    <xf numFmtId="0" fontId="8" fillId="11" borderId="20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8" fillId="0" borderId="24" xfId="4" applyFont="1" applyFill="1" applyBorder="1" applyAlignment="1">
      <alignment vertical="center"/>
    </xf>
    <xf numFmtId="0" fontId="8" fillId="10" borderId="24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8" fillId="10" borderId="19" xfId="0" applyFont="1" applyFill="1" applyBorder="1"/>
    <xf numFmtId="0" fontId="8" fillId="10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 applyAlignment="1" applyProtection="1">
      <alignment horizontal="center"/>
      <protection locked="0"/>
    </xf>
    <xf numFmtId="0" fontId="8" fillId="0" borderId="20" xfId="0" applyFont="1" applyBorder="1"/>
    <xf numFmtId="0" fontId="8" fillId="0" borderId="20" xfId="4" applyFont="1" applyFill="1" applyBorder="1" applyAlignment="1">
      <alignment horizontal="center"/>
    </xf>
    <xf numFmtId="0" fontId="8" fillId="8" borderId="20" xfId="0" applyFont="1" applyFill="1" applyBorder="1"/>
    <xf numFmtId="0" fontId="8" fillId="10" borderId="20" xfId="0" applyFont="1" applyFill="1" applyBorder="1"/>
    <xf numFmtId="0" fontId="8" fillId="11" borderId="20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50" xfId="0" applyFont="1" applyBorder="1" applyAlignment="1" applyProtection="1">
      <alignment horizontal="center"/>
      <protection locked="0"/>
    </xf>
    <xf numFmtId="49" fontId="9" fillId="0" borderId="3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8" fillId="10" borderId="24" xfId="0" applyFont="1" applyFill="1" applyBorder="1"/>
    <xf numFmtId="0" fontId="8" fillId="11" borderId="24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2" fillId="0" borderId="23" xfId="0" applyFont="1" applyBorder="1" applyAlignment="1" applyProtection="1">
      <alignment horizontal="center"/>
      <protection locked="0"/>
    </xf>
    <xf numFmtId="49" fontId="9" fillId="0" borderId="21" xfId="0" applyNumberFormat="1" applyFont="1" applyBorder="1" applyAlignment="1">
      <alignment horizontal="center" vertical="top" wrapText="1"/>
    </xf>
    <xf numFmtId="0" fontId="8" fillId="0" borderId="34" xfId="4" applyFont="1" applyFill="1" applyBorder="1"/>
    <xf numFmtId="0" fontId="8" fillId="10" borderId="34" xfId="0" applyFont="1" applyFill="1" applyBorder="1"/>
    <xf numFmtId="0" fontId="8" fillId="10" borderId="34" xfId="0" applyFont="1" applyFill="1" applyBorder="1" applyAlignment="1">
      <alignment horizontal="center"/>
    </xf>
    <xf numFmtId="0" fontId="12" fillId="0" borderId="51" xfId="0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/>
    </xf>
    <xf numFmtId="49" fontId="9" fillId="0" borderId="44" xfId="0" applyNumberFormat="1" applyFont="1" applyBorder="1" applyAlignment="1">
      <alignment horizontal="center" vertical="top" wrapText="1"/>
    </xf>
    <xf numFmtId="0" fontId="8" fillId="0" borderId="19" xfId="4" applyFont="1" applyFill="1" applyBorder="1"/>
    <xf numFmtId="0" fontId="12" fillId="0" borderId="45" xfId="0" applyFont="1" applyBorder="1" applyAlignment="1" applyProtection="1">
      <alignment horizontal="center"/>
      <protection locked="0"/>
    </xf>
    <xf numFmtId="0" fontId="8" fillId="0" borderId="20" xfId="4" applyFont="1" applyFill="1" applyBorder="1"/>
    <xf numFmtId="0" fontId="8" fillId="0" borderId="20" xfId="0" applyFont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/>
    </xf>
    <xf numFmtId="0" fontId="12" fillId="0" borderId="46" xfId="0" applyFont="1" applyBorder="1" applyAlignment="1" applyProtection="1">
      <alignment horizontal="center"/>
      <protection locked="0"/>
    </xf>
    <xf numFmtId="49" fontId="9" fillId="0" borderId="47" xfId="0" applyNumberFormat="1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center"/>
    </xf>
    <xf numFmtId="0" fontId="8" fillId="9" borderId="52" xfId="0" applyFont="1" applyFill="1" applyBorder="1" applyAlignment="1">
      <alignment horizontal="center" vertical="center"/>
    </xf>
    <xf numFmtId="0" fontId="8" fillId="10" borderId="52" xfId="0" applyFont="1" applyFill="1" applyBorder="1" applyAlignment="1">
      <alignment horizontal="center" vertical="center"/>
    </xf>
    <xf numFmtId="0" fontId="8" fillId="0" borderId="24" xfId="4" applyFont="1" applyFill="1" applyBorder="1"/>
    <xf numFmtId="0" fontId="12" fillId="0" borderId="49" xfId="0" applyFont="1" applyBorder="1" applyAlignment="1" applyProtection="1">
      <alignment horizontal="center"/>
      <protection locked="0"/>
    </xf>
    <xf numFmtId="49" fontId="4" fillId="0" borderId="53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wrapText="1"/>
    </xf>
    <xf numFmtId="0" fontId="8" fillId="11" borderId="19" xfId="4" applyFont="1" applyFill="1" applyBorder="1" applyAlignment="1">
      <alignment horizontal="center"/>
    </xf>
    <xf numFmtId="0" fontId="8" fillId="0" borderId="19" xfId="3" applyFont="1" applyFill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top" wrapText="1"/>
    </xf>
    <xf numFmtId="0" fontId="8" fillId="0" borderId="52" xfId="0" applyFont="1" applyBorder="1" applyAlignment="1">
      <alignment vertical="center"/>
    </xf>
    <xf numFmtId="49" fontId="4" fillId="0" borderId="32" xfId="0" applyNumberFormat="1" applyFont="1" applyBorder="1" applyAlignment="1">
      <alignment horizontal="center" vertical="top" wrapText="1"/>
    </xf>
    <xf numFmtId="0" fontId="18" fillId="0" borderId="4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wrapText="1"/>
    </xf>
    <xf numFmtId="0" fontId="3" fillId="0" borderId="41" xfId="0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39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/>
    </xf>
    <xf numFmtId="0" fontId="4" fillId="0" borderId="40" xfId="1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1" applyFont="1" applyFill="1" applyBorder="1" applyAlignment="1">
      <alignment horizontal="center" vertical="top"/>
    </xf>
    <xf numFmtId="0" fontId="7" fillId="10" borderId="25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10" borderId="2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8" borderId="34" xfId="0" applyFont="1" applyFill="1" applyBorder="1" applyAlignment="1">
      <alignment horizontal="center"/>
    </xf>
    <xf numFmtId="0" fontId="12" fillId="8" borderId="34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/>
      <protection locked="0"/>
    </xf>
    <xf numFmtId="0" fontId="26" fillId="0" borderId="19" xfId="4" applyFont="1" applyFill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/>
      <protection locked="0"/>
    </xf>
    <xf numFmtId="0" fontId="26" fillId="0" borderId="20" xfId="4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6" fillId="0" borderId="24" xfId="4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26" fillId="0" borderId="19" xfId="4" applyFont="1" applyFill="1" applyBorder="1" applyAlignment="1">
      <alignment horizontal="center"/>
    </xf>
    <xf numFmtId="0" fontId="8" fillId="15" borderId="19" xfId="0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 vertical="top" wrapText="1"/>
    </xf>
    <xf numFmtId="0" fontId="26" fillId="0" borderId="24" xfId="4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top" wrapText="1"/>
    </xf>
    <xf numFmtId="0" fontId="26" fillId="0" borderId="34" xfId="4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6" fillId="0" borderId="39" xfId="0" applyFont="1" applyBorder="1" applyAlignment="1" applyProtection="1">
      <alignment horizontal="center"/>
      <protection locked="0"/>
    </xf>
    <xf numFmtId="0" fontId="8" fillId="8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8" borderId="20" xfId="0" applyFont="1" applyFill="1" applyBorder="1" applyAlignment="1">
      <alignment horizontal="center" vertical="center" wrapText="1"/>
    </xf>
    <xf numFmtId="0" fontId="26" fillId="0" borderId="20" xfId="4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 vertical="top" wrapText="1"/>
    </xf>
    <xf numFmtId="0" fontId="8" fillId="8" borderId="34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horizontal="left"/>
    </xf>
    <xf numFmtId="2" fontId="6" fillId="0" borderId="56" xfId="0" applyNumberFormat="1" applyFont="1" applyBorder="1" applyAlignment="1">
      <alignment horizontal="center" wrapText="1"/>
    </xf>
    <xf numFmtId="0" fontId="14" fillId="0" borderId="44" xfId="0" applyFont="1" applyBorder="1" applyAlignment="1">
      <alignment horizontal="left"/>
    </xf>
    <xf numFmtId="0" fontId="30" fillId="0" borderId="44" xfId="0" applyFont="1" applyBorder="1" applyAlignment="1">
      <alignment horizontal="center" wrapText="1"/>
    </xf>
    <xf numFmtId="0" fontId="14" fillId="11" borderId="32" xfId="0" applyFont="1" applyFill="1" applyBorder="1"/>
    <xf numFmtId="0" fontId="21" fillId="11" borderId="32" xfId="0" applyFont="1" applyFill="1" applyBorder="1" applyAlignment="1">
      <alignment horizontal="center" vertical="center" wrapText="1"/>
    </xf>
    <xf numFmtId="0" fontId="30" fillId="11" borderId="32" xfId="0" applyFont="1" applyFill="1" applyBorder="1" applyAlignment="1">
      <alignment wrapText="1"/>
    </xf>
    <xf numFmtId="2" fontId="30" fillId="11" borderId="32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30" fillId="11" borderId="32" xfId="0" applyFont="1" applyFill="1" applyBorder="1" applyAlignment="1">
      <alignment horizontal="center" wrapText="1"/>
    </xf>
    <xf numFmtId="0" fontId="8" fillId="20" borderId="34" xfId="0" applyFont="1" applyFill="1" applyBorder="1" applyAlignment="1">
      <alignment horizontal="center" vertical="center"/>
    </xf>
    <xf numFmtId="0" fontId="8" fillId="21" borderId="34" xfId="0" applyFont="1" applyFill="1" applyBorder="1" applyAlignment="1">
      <alignment horizontal="center" vertical="center"/>
    </xf>
    <xf numFmtId="0" fontId="8" fillId="20" borderId="19" xfId="0" applyFont="1" applyFill="1" applyBorder="1" applyAlignment="1">
      <alignment horizontal="center"/>
    </xf>
    <xf numFmtId="0" fontId="8" fillId="2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2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20" borderId="2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" fillId="22" borderId="34" xfId="0" applyFont="1" applyFill="1" applyBorder="1" applyAlignment="1">
      <alignment horizontal="center"/>
    </xf>
    <xf numFmtId="0" fontId="4" fillId="22" borderId="5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36" fillId="20" borderId="19" xfId="0" applyFont="1" applyFill="1" applyBorder="1" applyAlignment="1">
      <alignment horizontal="center" vertical="center"/>
    </xf>
    <xf numFmtId="0" fontId="36" fillId="25" borderId="34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20" borderId="20" xfId="0" applyFont="1" applyFill="1" applyBorder="1" applyAlignment="1">
      <alignment horizontal="center" vertical="center"/>
    </xf>
    <xf numFmtId="0" fontId="36" fillId="20" borderId="19" xfId="0" applyFont="1" applyFill="1" applyBorder="1" applyAlignment="1">
      <alignment horizontal="center"/>
    </xf>
    <xf numFmtId="0" fontId="4" fillId="22" borderId="16" xfId="0" applyFont="1" applyFill="1" applyBorder="1" applyAlignment="1">
      <alignment horizontal="center"/>
    </xf>
    <xf numFmtId="0" fontId="36" fillId="24" borderId="19" xfId="0" applyFont="1" applyFill="1" applyBorder="1" applyAlignment="1">
      <alignment horizontal="center" vertical="center"/>
    </xf>
    <xf numFmtId="0" fontId="36" fillId="20" borderId="34" xfId="0" applyFont="1" applyFill="1" applyBorder="1" applyAlignment="1">
      <alignment horizontal="center" vertical="center"/>
    </xf>
    <xf numFmtId="0" fontId="4" fillId="22" borderId="20" xfId="0" applyFont="1" applyFill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19" xfId="0" applyFont="1" applyFill="1" applyBorder="1" applyAlignment="1">
      <alignment horizontal="center"/>
    </xf>
    <xf numFmtId="0" fontId="36" fillId="22" borderId="19" xfId="0" applyFont="1" applyFill="1" applyBorder="1" applyAlignment="1">
      <alignment horizontal="center"/>
    </xf>
    <xf numFmtId="0" fontId="36" fillId="22" borderId="34" xfId="0" applyFont="1" applyFill="1" applyBorder="1" applyAlignment="1">
      <alignment horizontal="center" vertical="center"/>
    </xf>
    <xf numFmtId="0" fontId="36" fillId="23" borderId="34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8" fillId="26" borderId="3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top"/>
    </xf>
    <xf numFmtId="0" fontId="36" fillId="0" borderId="34" xfId="0" applyFont="1" applyFill="1" applyBorder="1" applyAlignment="1">
      <alignment horizontal="center" vertical="center"/>
    </xf>
    <xf numFmtId="0" fontId="36" fillId="21" borderId="19" xfId="0" applyFont="1" applyFill="1" applyBorder="1" applyAlignment="1">
      <alignment horizontal="center" vertical="center"/>
    </xf>
    <xf numFmtId="0" fontId="36" fillId="21" borderId="34" xfId="0" applyFont="1" applyFill="1" applyBorder="1" applyAlignment="1">
      <alignment horizontal="center" vertical="center"/>
    </xf>
    <xf numFmtId="0" fontId="8" fillId="27" borderId="19" xfId="0" applyFont="1" applyFill="1" applyBorder="1" applyAlignment="1">
      <alignment horizontal="center"/>
    </xf>
    <xf numFmtId="0" fontId="38" fillId="0" borderId="44" xfId="0" applyFont="1" applyFill="1" applyBorder="1" applyAlignment="1">
      <alignment horizontal="center" vertical="center" wrapText="1"/>
    </xf>
    <xf numFmtId="49" fontId="4" fillId="21" borderId="44" xfId="0" applyNumberFormat="1" applyFont="1" applyFill="1" applyBorder="1" applyAlignment="1">
      <alignment horizontal="center" vertical="top" wrapText="1"/>
    </xf>
    <xf numFmtId="0" fontId="39" fillId="20" borderId="34" xfId="0" applyFont="1" applyFill="1" applyBorder="1" applyAlignment="1">
      <alignment horizontal="center"/>
    </xf>
    <xf numFmtId="0" fontId="8" fillId="25" borderId="34" xfId="0" applyFont="1" applyFill="1" applyBorder="1" applyAlignment="1">
      <alignment horizontal="center" vertical="center"/>
    </xf>
    <xf numFmtId="0" fontId="8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8" fillId="26" borderId="19" xfId="0" applyFont="1" applyFill="1" applyBorder="1" applyAlignment="1">
      <alignment horizontal="center"/>
    </xf>
    <xf numFmtId="0" fontId="8" fillId="20" borderId="20" xfId="4" applyFont="1" applyFill="1" applyBorder="1" applyAlignment="1">
      <alignment horizontal="center" vertical="center"/>
    </xf>
    <xf numFmtId="0" fontId="36" fillId="20" borderId="19" xfId="4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top" wrapText="1"/>
    </xf>
    <xf numFmtId="49" fontId="9" fillId="0" borderId="44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8" fillId="0" borderId="34" xfId="0" applyFont="1" applyFill="1" applyBorder="1"/>
    <xf numFmtId="0" fontId="41" fillId="0" borderId="44" xfId="0" applyFont="1" applyBorder="1" applyAlignment="1">
      <alignment horizontal="left"/>
    </xf>
    <xf numFmtId="0" fontId="4" fillId="0" borderId="34" xfId="0" applyFont="1" applyFill="1" applyBorder="1" applyAlignment="1">
      <alignment horizontal="center"/>
    </xf>
    <xf numFmtId="0" fontId="8" fillId="26" borderId="2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wrapText="1"/>
    </xf>
    <xf numFmtId="0" fontId="2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1" xfId="0" applyBorder="1" applyAlignment="1">
      <alignment horizontal="left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2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37" fillId="0" borderId="11" xfId="0" applyFont="1" applyBorder="1" applyAlignment="1">
      <alignment horizontal="center" vertical="top" wrapText="1"/>
    </xf>
    <xf numFmtId="0" fontId="18" fillId="0" borderId="41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29" fillId="0" borderId="4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0" fontId="30" fillId="0" borderId="2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</cellXfs>
  <cellStyles count="5">
    <cellStyle name="40% - Акцент6" xfId="1" builtinId="51"/>
    <cellStyle name="Excel Built-in Accent6" xfId="2"/>
    <cellStyle name="Акцент2" xfId="3" builtinId="33"/>
    <cellStyle name="Акцент6" xfId="4" builtinId="49"/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02"/>
  <sheetViews>
    <sheetView zoomScale="40" zoomScaleNormal="40" workbookViewId="0">
      <pane xSplit="2" ySplit="10" topLeftCell="C11" activePane="bottomRight" state="frozen"/>
      <selection activeCell="CS59" sqref="CS59"/>
      <selection pane="topRight"/>
      <selection pane="bottomLeft"/>
      <selection pane="bottomRight" activeCell="E12" sqref="E12"/>
    </sheetView>
  </sheetViews>
  <sheetFormatPr defaultRowHeight="15"/>
  <cols>
    <col min="1" max="1" width="21.5703125" style="1" customWidth="1"/>
    <col min="2" max="2" width="10.140625" style="2" customWidth="1"/>
    <col min="12" max="12" width="9.42578125" customWidth="1"/>
    <col min="40" max="40" width="12" customWidth="1"/>
    <col min="54" max="54" width="10.5703125" customWidth="1"/>
    <col min="63" max="63" width="9.7109375" customWidth="1"/>
    <col min="64" max="64" width="11" customWidth="1"/>
    <col min="101" max="101" width="10.85546875" customWidth="1"/>
    <col min="103" max="103" width="11.28515625" customWidth="1"/>
  </cols>
  <sheetData>
    <row r="1" spans="1:103" s="3" customForma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</row>
    <row r="2" spans="1:103" s="3" customFormat="1">
      <c r="A2" s="446" t="s">
        <v>204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</row>
    <row r="3" spans="1:103" s="3" customForma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</row>
    <row r="4" spans="1:103" s="3" customFormat="1">
      <c r="A4" s="445" t="s">
        <v>2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</row>
    <row r="5" spans="1:103" s="3" customFormat="1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</row>
    <row r="6" spans="1:103" s="3" customFormat="1">
      <c r="A6" s="448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  <c r="AU6" s="449"/>
      <c r="AV6" s="449"/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  <c r="BJ6" s="449"/>
      <c r="BK6" s="449"/>
      <c r="BL6" s="449"/>
      <c r="BM6" s="449"/>
      <c r="BN6" s="449"/>
      <c r="BO6" s="449"/>
      <c r="BP6" s="449"/>
      <c r="BQ6" s="449"/>
      <c r="BR6" s="449"/>
      <c r="BS6" s="449"/>
      <c r="BT6" s="449"/>
      <c r="BU6" s="449"/>
      <c r="BV6" s="449"/>
      <c r="BW6" s="449"/>
      <c r="BX6" s="449"/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49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49"/>
      <c r="CX6" s="449"/>
      <c r="CY6" s="449"/>
    </row>
    <row r="7" spans="1:103" s="3" customFormat="1">
      <c r="A7" s="5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</row>
    <row r="8" spans="1:103" s="7" customFormat="1" ht="15.75" customHeight="1">
      <c r="A8" s="450" t="s">
        <v>3</v>
      </c>
      <c r="B8" s="453" t="s">
        <v>4</v>
      </c>
      <c r="C8" s="456" t="s">
        <v>5</v>
      </c>
      <c r="D8" s="457"/>
      <c r="E8" s="457"/>
      <c r="F8" s="457"/>
      <c r="G8" s="457"/>
      <c r="H8" s="457"/>
      <c r="I8" s="457"/>
      <c r="J8" s="457"/>
      <c r="K8" s="457"/>
      <c r="L8" s="457" t="s">
        <v>6</v>
      </c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8" t="s">
        <v>7</v>
      </c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 t="s">
        <v>8</v>
      </c>
      <c r="BD8" s="458"/>
      <c r="BE8" s="458"/>
      <c r="BF8" s="458"/>
      <c r="BG8" s="458"/>
      <c r="BH8" s="458"/>
      <c r="BI8" s="458"/>
      <c r="BJ8" s="458"/>
      <c r="BK8" s="458"/>
      <c r="BL8" s="458"/>
      <c r="BM8" s="458"/>
      <c r="BN8" s="458"/>
      <c r="BO8" s="458"/>
      <c r="BP8" s="458"/>
      <c r="BQ8" s="458"/>
      <c r="BR8" s="458"/>
      <c r="BS8" s="458"/>
      <c r="BT8" s="458"/>
      <c r="BU8" s="458"/>
      <c r="BV8" s="458"/>
      <c r="BW8" s="458" t="s">
        <v>9</v>
      </c>
      <c r="BX8" s="458"/>
      <c r="BY8" s="458"/>
      <c r="BZ8" s="458"/>
      <c r="CA8" s="458"/>
      <c r="CB8" s="458"/>
      <c r="CC8" s="458"/>
      <c r="CD8" s="458"/>
      <c r="CE8" s="458"/>
      <c r="CF8" s="458"/>
      <c r="CG8" s="458"/>
      <c r="CH8" s="458"/>
      <c r="CI8" s="458"/>
      <c r="CJ8" s="458"/>
      <c r="CK8" s="458"/>
      <c r="CL8" s="458"/>
      <c r="CM8" s="458"/>
      <c r="CN8" s="458"/>
      <c r="CO8" s="458"/>
      <c r="CP8" s="458"/>
      <c r="CQ8" s="458"/>
      <c r="CR8" s="458"/>
      <c r="CS8" s="458"/>
      <c r="CT8" s="458"/>
      <c r="CU8" s="458"/>
      <c r="CV8" s="459"/>
      <c r="CW8" s="460" t="s">
        <v>10</v>
      </c>
      <c r="CX8" s="460"/>
      <c r="CY8" s="461"/>
    </row>
    <row r="9" spans="1:103" s="7" customFormat="1" ht="15.75" customHeight="1">
      <c r="A9" s="451"/>
      <c r="B9" s="45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10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462"/>
      <c r="CX9" s="462"/>
      <c r="CY9" s="463"/>
    </row>
    <row r="10" spans="1:103" s="7" customFormat="1" ht="20.25">
      <c r="A10" s="451"/>
      <c r="B10" s="454"/>
      <c r="C10" s="12" t="s">
        <v>11</v>
      </c>
      <c r="D10" s="13" t="s">
        <v>12</v>
      </c>
      <c r="E10" s="12" t="s">
        <v>13</v>
      </c>
      <c r="F10" s="13" t="s">
        <v>14</v>
      </c>
      <c r="G10" s="13" t="s">
        <v>15</v>
      </c>
      <c r="H10" s="13" t="s">
        <v>11</v>
      </c>
      <c r="I10" s="14" t="s">
        <v>12</v>
      </c>
      <c r="J10" s="12" t="s">
        <v>13</v>
      </c>
      <c r="K10" s="13" t="s">
        <v>14</v>
      </c>
      <c r="L10" s="13" t="s">
        <v>15</v>
      </c>
      <c r="M10" s="13" t="s">
        <v>11</v>
      </c>
      <c r="N10" s="14" t="s">
        <v>12</v>
      </c>
      <c r="O10" s="12" t="s">
        <v>13</v>
      </c>
      <c r="P10" s="13" t="s">
        <v>14</v>
      </c>
      <c r="Q10" s="13" t="s">
        <v>15</v>
      </c>
      <c r="R10" s="13" t="s">
        <v>11</v>
      </c>
      <c r="S10" s="14" t="s">
        <v>12</v>
      </c>
      <c r="T10" s="15" t="s">
        <v>13</v>
      </c>
      <c r="U10" s="16" t="s">
        <v>14</v>
      </c>
      <c r="V10" s="16" t="s">
        <v>15</v>
      </c>
      <c r="W10" s="16" t="s">
        <v>11</v>
      </c>
      <c r="X10" s="17" t="s">
        <v>12</v>
      </c>
      <c r="Y10" s="12" t="s">
        <v>13</v>
      </c>
      <c r="Z10" s="13" t="s">
        <v>14</v>
      </c>
      <c r="AA10" s="13" t="s">
        <v>15</v>
      </c>
      <c r="AB10" s="13" t="s">
        <v>11</v>
      </c>
      <c r="AC10" s="14" t="s">
        <v>12</v>
      </c>
      <c r="AD10" s="12" t="s">
        <v>13</v>
      </c>
      <c r="AE10" s="13" t="s">
        <v>14</v>
      </c>
      <c r="AF10" s="13" t="s">
        <v>15</v>
      </c>
      <c r="AG10" s="13" t="s">
        <v>11</v>
      </c>
      <c r="AH10" s="14" t="s">
        <v>12</v>
      </c>
      <c r="AI10" s="9" t="s">
        <v>13</v>
      </c>
      <c r="AJ10" s="13" t="s">
        <v>14</v>
      </c>
      <c r="AK10" s="13" t="s">
        <v>15</v>
      </c>
      <c r="AL10" s="14" t="s">
        <v>11</v>
      </c>
      <c r="AM10" s="14" t="s">
        <v>12</v>
      </c>
      <c r="AN10" s="12" t="s">
        <v>13</v>
      </c>
      <c r="AO10" s="13" t="s">
        <v>14</v>
      </c>
      <c r="AP10" s="13" t="s">
        <v>15</v>
      </c>
      <c r="AQ10" s="13" t="s">
        <v>11</v>
      </c>
      <c r="AR10" s="18" t="s">
        <v>12</v>
      </c>
      <c r="AS10" s="19" t="s">
        <v>16</v>
      </c>
      <c r="AT10" s="20" t="s">
        <v>14</v>
      </c>
      <c r="AU10" s="20" t="s">
        <v>15</v>
      </c>
      <c r="AV10" s="20" t="s">
        <v>11</v>
      </c>
      <c r="AW10" s="21" t="s">
        <v>12</v>
      </c>
      <c r="AX10" s="12" t="s">
        <v>13</v>
      </c>
      <c r="AY10" s="13" t="s">
        <v>14</v>
      </c>
      <c r="AZ10" s="18" t="s">
        <v>15</v>
      </c>
      <c r="BA10" s="22" t="s">
        <v>11</v>
      </c>
      <c r="BB10" s="22" t="s">
        <v>12</v>
      </c>
      <c r="BC10" s="22" t="s">
        <v>13</v>
      </c>
      <c r="BD10" s="22" t="s">
        <v>14</v>
      </c>
      <c r="BE10" s="22" t="s">
        <v>15</v>
      </c>
      <c r="BF10" s="22" t="s">
        <v>11</v>
      </c>
      <c r="BG10" s="22" t="s">
        <v>12</v>
      </c>
      <c r="BH10" s="22" t="s">
        <v>13</v>
      </c>
      <c r="BI10" s="22" t="s">
        <v>14</v>
      </c>
      <c r="BJ10" s="22" t="s">
        <v>15</v>
      </c>
      <c r="BK10" s="22" t="s">
        <v>11</v>
      </c>
      <c r="BL10" s="22" t="s">
        <v>12</v>
      </c>
      <c r="BM10" s="22" t="s">
        <v>13</v>
      </c>
      <c r="BN10" s="22" t="s">
        <v>14</v>
      </c>
      <c r="BO10" s="22" t="s">
        <v>15</v>
      </c>
      <c r="BP10" s="22" t="s">
        <v>11</v>
      </c>
      <c r="BQ10" s="22" t="s">
        <v>12</v>
      </c>
      <c r="BR10" s="23" t="s">
        <v>13</v>
      </c>
      <c r="BS10" s="409" t="s">
        <v>14</v>
      </c>
      <c r="BT10" s="23" t="s">
        <v>15</v>
      </c>
      <c r="BU10" s="409" t="s">
        <v>11</v>
      </c>
      <c r="BV10" s="23" t="s">
        <v>12</v>
      </c>
      <c r="BW10" s="23" t="s">
        <v>13</v>
      </c>
      <c r="BX10" s="23" t="s">
        <v>14</v>
      </c>
      <c r="BY10" s="23" t="s">
        <v>15</v>
      </c>
      <c r="BZ10" s="23" t="s">
        <v>11</v>
      </c>
      <c r="CA10" s="429" t="s">
        <v>12</v>
      </c>
      <c r="CB10" s="409" t="s">
        <v>13</v>
      </c>
      <c r="CC10" s="23" t="s">
        <v>14</v>
      </c>
      <c r="CD10" s="409" t="s">
        <v>15</v>
      </c>
      <c r="CE10" s="23" t="s">
        <v>11</v>
      </c>
      <c r="CF10" s="23" t="s">
        <v>12</v>
      </c>
      <c r="CG10" s="23" t="s">
        <v>13</v>
      </c>
      <c r="CH10" s="23" t="s">
        <v>14</v>
      </c>
      <c r="CI10" s="23" t="s">
        <v>15</v>
      </c>
      <c r="CJ10" s="23" t="s">
        <v>11</v>
      </c>
      <c r="CK10" s="23" t="s">
        <v>12</v>
      </c>
      <c r="CL10" s="23" t="s">
        <v>13</v>
      </c>
      <c r="CM10" s="23" t="s">
        <v>14</v>
      </c>
      <c r="CN10" s="23" t="s">
        <v>15</v>
      </c>
      <c r="CO10" s="23" t="s">
        <v>11</v>
      </c>
      <c r="CP10" s="23" t="s">
        <v>12</v>
      </c>
      <c r="CQ10" s="23" t="s">
        <v>13</v>
      </c>
      <c r="CR10" s="23" t="s">
        <v>14</v>
      </c>
      <c r="CS10" s="23" t="s">
        <v>15</v>
      </c>
      <c r="CT10" s="23" t="s">
        <v>11</v>
      </c>
      <c r="CU10" s="23" t="s">
        <v>12</v>
      </c>
      <c r="CV10" s="23" t="s">
        <v>13</v>
      </c>
      <c r="CW10" s="465" t="s">
        <v>17</v>
      </c>
      <c r="CX10" s="467" t="s">
        <v>18</v>
      </c>
      <c r="CY10" s="469" t="s">
        <v>19</v>
      </c>
    </row>
    <row r="11" spans="1:103" s="24" customFormat="1" ht="66.75" customHeight="1">
      <c r="A11" s="452"/>
      <c r="B11" s="455"/>
      <c r="C11" s="25">
        <v>9</v>
      </c>
      <c r="D11" s="26">
        <v>10</v>
      </c>
      <c r="E11" s="25">
        <v>13</v>
      </c>
      <c r="F11" s="26">
        <v>14</v>
      </c>
      <c r="G11" s="27">
        <v>15</v>
      </c>
      <c r="H11" s="26">
        <v>16</v>
      </c>
      <c r="I11" s="28">
        <v>17</v>
      </c>
      <c r="J11" s="25">
        <v>20</v>
      </c>
      <c r="K11" s="26">
        <v>21</v>
      </c>
      <c r="L11" s="26">
        <v>22</v>
      </c>
      <c r="M11" s="26">
        <v>23</v>
      </c>
      <c r="N11" s="28">
        <v>24</v>
      </c>
      <c r="O11" s="25">
        <v>27</v>
      </c>
      <c r="P11" s="26">
        <v>28</v>
      </c>
      <c r="Q11" s="26">
        <v>29</v>
      </c>
      <c r="R11" s="26">
        <v>30</v>
      </c>
      <c r="S11" s="28">
        <v>31</v>
      </c>
      <c r="T11" s="29">
        <v>3</v>
      </c>
      <c r="U11" s="30">
        <v>4</v>
      </c>
      <c r="V11" s="30">
        <v>5</v>
      </c>
      <c r="W11" s="30">
        <v>6</v>
      </c>
      <c r="X11" s="31">
        <v>7</v>
      </c>
      <c r="Y11" s="32">
        <v>10</v>
      </c>
      <c r="Z11" s="33">
        <v>11</v>
      </c>
      <c r="AA11" s="33">
        <v>12</v>
      </c>
      <c r="AB11" s="33">
        <v>13</v>
      </c>
      <c r="AC11" s="34">
        <v>14</v>
      </c>
      <c r="AD11" s="35">
        <v>17</v>
      </c>
      <c r="AE11" s="36">
        <v>18</v>
      </c>
      <c r="AF11" s="36">
        <v>19</v>
      </c>
      <c r="AG11" s="36">
        <v>20</v>
      </c>
      <c r="AH11" s="37">
        <v>21</v>
      </c>
      <c r="AI11" s="38">
        <v>24</v>
      </c>
      <c r="AJ11" s="33">
        <v>25</v>
      </c>
      <c r="AK11" s="33">
        <v>26</v>
      </c>
      <c r="AL11" s="34">
        <v>27</v>
      </c>
      <c r="AM11" s="34">
        <v>28</v>
      </c>
      <c r="AN11" s="25">
        <v>3</v>
      </c>
      <c r="AO11" s="26">
        <v>4</v>
      </c>
      <c r="AP11" s="26">
        <v>5</v>
      </c>
      <c r="AQ11" s="26">
        <v>6</v>
      </c>
      <c r="AR11" s="26">
        <v>7</v>
      </c>
      <c r="AS11" s="39">
        <v>10</v>
      </c>
      <c r="AT11" s="40">
        <v>11</v>
      </c>
      <c r="AU11" s="40">
        <v>1</v>
      </c>
      <c r="AV11" s="40">
        <v>13</v>
      </c>
      <c r="AW11" s="41">
        <v>14</v>
      </c>
      <c r="AX11" s="25">
        <v>17</v>
      </c>
      <c r="AY11" s="26">
        <v>18</v>
      </c>
      <c r="AZ11" s="26">
        <v>19</v>
      </c>
      <c r="BA11" s="42">
        <v>20</v>
      </c>
      <c r="BB11" s="43">
        <v>21</v>
      </c>
      <c r="BC11" s="44">
        <v>24</v>
      </c>
      <c r="BD11" s="42">
        <v>25</v>
      </c>
      <c r="BE11" s="42">
        <v>26</v>
      </c>
      <c r="BF11" s="42">
        <v>27</v>
      </c>
      <c r="BG11" s="43">
        <v>28</v>
      </c>
      <c r="BH11" s="44">
        <v>31</v>
      </c>
      <c r="BI11" s="45">
        <v>1</v>
      </c>
      <c r="BJ11" s="45">
        <v>2</v>
      </c>
      <c r="BK11" s="45">
        <v>3</v>
      </c>
      <c r="BL11" s="46">
        <v>4</v>
      </c>
      <c r="BM11" s="47">
        <v>7</v>
      </c>
      <c r="BN11" s="48">
        <v>8</v>
      </c>
      <c r="BO11" s="48">
        <v>9</v>
      </c>
      <c r="BP11" s="48">
        <v>10</v>
      </c>
      <c r="BQ11" s="49">
        <v>11</v>
      </c>
      <c r="BR11" s="33">
        <v>14</v>
      </c>
      <c r="BS11" s="33">
        <v>15</v>
      </c>
      <c r="BT11" s="33">
        <v>16</v>
      </c>
      <c r="BU11" s="33">
        <v>17</v>
      </c>
      <c r="BV11" s="33">
        <v>18</v>
      </c>
      <c r="BW11" s="33">
        <v>21</v>
      </c>
      <c r="BX11" s="33">
        <v>22</v>
      </c>
      <c r="BY11" s="33">
        <v>23</v>
      </c>
      <c r="BZ11" s="33">
        <v>24</v>
      </c>
      <c r="CA11" s="33">
        <v>25</v>
      </c>
      <c r="CB11" s="33">
        <v>28</v>
      </c>
      <c r="CC11" s="33">
        <v>29</v>
      </c>
      <c r="CD11" s="33">
        <v>30</v>
      </c>
      <c r="CE11" s="50">
        <v>1</v>
      </c>
      <c r="CF11" s="50">
        <v>2</v>
      </c>
      <c r="CG11" s="33">
        <v>5</v>
      </c>
      <c r="CH11" s="33">
        <v>6</v>
      </c>
      <c r="CI11" s="33">
        <v>7</v>
      </c>
      <c r="CJ11" s="50">
        <v>8</v>
      </c>
      <c r="CK11" s="50">
        <v>9</v>
      </c>
      <c r="CL11" s="33">
        <v>12</v>
      </c>
      <c r="CM11" s="33">
        <v>13</v>
      </c>
      <c r="CN11" s="33">
        <v>14</v>
      </c>
      <c r="CO11" s="33">
        <v>15</v>
      </c>
      <c r="CP11" s="33">
        <v>16</v>
      </c>
      <c r="CQ11" s="33">
        <v>19</v>
      </c>
      <c r="CR11" s="33">
        <v>20</v>
      </c>
      <c r="CS11" s="33">
        <v>21</v>
      </c>
      <c r="CT11" s="33">
        <v>22</v>
      </c>
      <c r="CU11" s="33">
        <v>23</v>
      </c>
      <c r="CV11" s="33">
        <v>26</v>
      </c>
      <c r="CW11" s="466"/>
      <c r="CX11" s="468"/>
      <c r="CY11" s="470"/>
    </row>
    <row r="12" spans="1:103" s="7" customFormat="1" ht="15.75">
      <c r="A12" s="51" t="s">
        <v>20</v>
      </c>
      <c r="B12" s="52" t="s">
        <v>21</v>
      </c>
      <c r="C12" s="53" t="s">
        <v>22</v>
      </c>
      <c r="D12" s="53" t="s">
        <v>22</v>
      </c>
      <c r="E12" s="54"/>
      <c r="F12" s="54"/>
      <c r="G12" s="54"/>
      <c r="H12" s="54"/>
      <c r="I12" s="55" t="s">
        <v>23</v>
      </c>
      <c r="J12" s="54"/>
      <c r="K12" s="56"/>
      <c r="L12" s="54"/>
      <c r="M12" s="54"/>
      <c r="N12" s="54"/>
      <c r="O12" s="54"/>
      <c r="P12" s="54"/>
      <c r="Q12" s="54"/>
      <c r="R12" s="54"/>
      <c r="S12" s="54"/>
      <c r="T12" s="57"/>
      <c r="U12" s="57"/>
      <c r="V12" s="57"/>
      <c r="W12" s="57"/>
      <c r="X12" s="58" t="s">
        <v>24</v>
      </c>
      <c r="Y12" s="59"/>
      <c r="Z12" s="60"/>
      <c r="AA12" s="61" t="s">
        <v>22</v>
      </c>
      <c r="AB12" s="61" t="s">
        <v>22</v>
      </c>
      <c r="AC12" s="61" t="s">
        <v>22</v>
      </c>
      <c r="AD12" s="62"/>
      <c r="AE12" s="63"/>
      <c r="AF12" s="63"/>
      <c r="AG12" s="63"/>
      <c r="AH12" s="63"/>
      <c r="AI12" s="61" t="s">
        <v>22</v>
      </c>
      <c r="AJ12" s="61" t="s">
        <v>22</v>
      </c>
      <c r="AK12" s="54"/>
      <c r="AL12" s="54"/>
      <c r="AM12" s="54"/>
      <c r="AN12" s="54"/>
      <c r="AO12" s="54"/>
      <c r="AP12" s="54"/>
      <c r="AQ12" s="54"/>
      <c r="AR12" s="54"/>
      <c r="AS12" s="64"/>
      <c r="AT12" s="55" t="s">
        <v>25</v>
      </c>
      <c r="AU12" s="54"/>
      <c r="AV12" s="54"/>
      <c r="AW12" s="54"/>
      <c r="AX12" s="59"/>
      <c r="AY12" s="54"/>
      <c r="AZ12" s="54"/>
      <c r="BA12" s="54"/>
      <c r="BB12" s="54"/>
      <c r="BC12" s="54"/>
      <c r="BD12" s="54"/>
      <c r="BE12" s="54"/>
      <c r="BF12" s="54"/>
      <c r="BG12" s="54"/>
      <c r="BH12" s="55" t="s">
        <v>26</v>
      </c>
      <c r="BI12" s="54"/>
      <c r="BJ12" s="54"/>
      <c r="BK12" s="54"/>
      <c r="BL12" s="61" t="s">
        <v>22</v>
      </c>
      <c r="BM12" s="65"/>
      <c r="BN12" s="63"/>
      <c r="BO12" s="63"/>
      <c r="BP12" s="63"/>
      <c r="BQ12" s="63"/>
      <c r="BR12" s="61" t="s">
        <v>22</v>
      </c>
      <c r="BS12" s="54"/>
      <c r="BT12" s="54"/>
      <c r="BU12" s="54"/>
      <c r="BV12" s="54"/>
      <c r="BW12" s="54"/>
      <c r="BX12" s="54"/>
      <c r="BY12" s="54"/>
      <c r="BZ12" s="54"/>
      <c r="CA12" s="393"/>
      <c r="CB12" s="413" t="s">
        <v>199</v>
      </c>
      <c r="CC12" s="54"/>
      <c r="CD12" s="66"/>
      <c r="CE12" s="67"/>
      <c r="CF12" s="67"/>
      <c r="CG12" s="66"/>
      <c r="CH12" s="66"/>
      <c r="CI12" s="66"/>
      <c r="CJ12" s="67"/>
      <c r="CK12" s="67"/>
      <c r="CL12" s="66"/>
      <c r="CM12" s="66"/>
      <c r="CN12" s="66"/>
      <c r="CO12" s="66"/>
      <c r="CP12" s="66"/>
      <c r="CQ12" s="66"/>
      <c r="CR12" s="66"/>
      <c r="CS12" s="401" t="s">
        <v>51</v>
      </c>
      <c r="CT12" s="68" t="s">
        <v>22</v>
      </c>
      <c r="CU12" s="68" t="s">
        <v>22</v>
      </c>
      <c r="CV12" s="69" t="s">
        <v>22</v>
      </c>
      <c r="CW12" s="70">
        <f t="shared" ref="CW12:CW63" si="0">COUNTIF(C12:CV12,"*")-12</f>
        <v>6</v>
      </c>
      <c r="CX12" s="71">
        <v>170</v>
      </c>
      <c r="CY12" s="72">
        <f t="shared" ref="CY12:CY63" si="1">CW12/CX12*100</f>
        <v>3.5294117647058822</v>
      </c>
    </row>
    <row r="13" spans="1:103" s="7" customFormat="1" ht="15.75">
      <c r="A13" s="73" t="s">
        <v>27</v>
      </c>
      <c r="B13" s="74"/>
      <c r="C13" s="53" t="s">
        <v>22</v>
      </c>
      <c r="D13" s="53" t="s">
        <v>22</v>
      </c>
      <c r="E13" s="75"/>
      <c r="F13" s="76" t="s">
        <v>23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7"/>
      <c r="U13" s="77"/>
      <c r="V13" s="77"/>
      <c r="W13" s="77"/>
      <c r="X13" s="57"/>
      <c r="Y13" s="78"/>
      <c r="Z13" s="79"/>
      <c r="AA13" s="61" t="s">
        <v>22</v>
      </c>
      <c r="AB13" s="61" t="s">
        <v>22</v>
      </c>
      <c r="AC13" s="61" t="s">
        <v>22</v>
      </c>
      <c r="AD13" s="80"/>
      <c r="AE13" s="81"/>
      <c r="AF13" s="81"/>
      <c r="AG13" s="81"/>
      <c r="AH13" s="81"/>
      <c r="AI13" s="61" t="s">
        <v>22</v>
      </c>
      <c r="AJ13" s="61" t="s">
        <v>22</v>
      </c>
      <c r="AK13" s="75"/>
      <c r="AL13" s="75"/>
      <c r="AM13" s="75"/>
      <c r="AN13" s="75"/>
      <c r="AO13" s="75"/>
      <c r="AP13" s="75"/>
      <c r="AQ13" s="76" t="s">
        <v>23</v>
      </c>
      <c r="AR13" s="75"/>
      <c r="AS13" s="82"/>
      <c r="AT13" s="75"/>
      <c r="AU13" s="75"/>
      <c r="AV13" s="75"/>
      <c r="AW13" s="75"/>
      <c r="AX13" s="78"/>
      <c r="AY13" s="75"/>
      <c r="AZ13" s="54"/>
      <c r="BA13" s="54"/>
      <c r="BB13" s="54"/>
      <c r="BC13" s="75"/>
      <c r="BD13" s="75"/>
      <c r="BE13" s="75"/>
      <c r="BF13" s="75"/>
      <c r="BG13" s="75"/>
      <c r="BH13" s="54"/>
      <c r="BI13" s="75"/>
      <c r="BJ13" s="75"/>
      <c r="BK13" s="75"/>
      <c r="BL13" s="61" t="s">
        <v>22</v>
      </c>
      <c r="BM13" s="81"/>
      <c r="BN13" s="81"/>
      <c r="BO13" s="81"/>
      <c r="BP13" s="81"/>
      <c r="BQ13" s="81"/>
      <c r="BR13" s="61" t="s">
        <v>22</v>
      </c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66"/>
      <c r="CE13" s="67"/>
      <c r="CF13" s="67"/>
      <c r="CG13" s="66"/>
      <c r="CH13" s="66"/>
      <c r="CI13" s="66"/>
      <c r="CJ13" s="67"/>
      <c r="CK13" s="67"/>
      <c r="CL13" s="66"/>
      <c r="CM13" s="66"/>
      <c r="CN13" s="66"/>
      <c r="CO13" s="66"/>
      <c r="CP13" s="66"/>
      <c r="CQ13" s="66"/>
      <c r="CR13" s="83" t="s">
        <v>28</v>
      </c>
      <c r="CS13" s="66"/>
      <c r="CT13" s="68" t="s">
        <v>22</v>
      </c>
      <c r="CU13" s="68" t="s">
        <v>22</v>
      </c>
      <c r="CV13" s="69" t="s">
        <v>22</v>
      </c>
      <c r="CW13" s="84">
        <f t="shared" si="0"/>
        <v>3</v>
      </c>
      <c r="CX13" s="85">
        <v>102</v>
      </c>
      <c r="CY13" s="86">
        <f t="shared" si="1"/>
        <v>2.9411764705882351</v>
      </c>
    </row>
    <row r="14" spans="1:103" s="7" customFormat="1" ht="28.5">
      <c r="A14" s="73" t="s">
        <v>29</v>
      </c>
      <c r="B14" s="87"/>
      <c r="C14" s="53" t="s">
        <v>22</v>
      </c>
      <c r="D14" s="53" t="s">
        <v>22</v>
      </c>
      <c r="E14" s="75"/>
      <c r="F14" s="75"/>
      <c r="G14" s="75"/>
      <c r="H14" s="387" t="s">
        <v>30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88"/>
      <c r="T14" s="77"/>
      <c r="U14" s="77"/>
      <c r="V14" s="77"/>
      <c r="W14" s="89" t="s">
        <v>30</v>
      </c>
      <c r="X14" s="57"/>
      <c r="Y14" s="78"/>
      <c r="Z14" s="79"/>
      <c r="AA14" s="61" t="s">
        <v>22</v>
      </c>
      <c r="AB14" s="61" t="s">
        <v>22</v>
      </c>
      <c r="AC14" s="61" t="s">
        <v>22</v>
      </c>
      <c r="AD14" s="80"/>
      <c r="AE14" s="81"/>
      <c r="AF14" s="81"/>
      <c r="AG14" s="81"/>
      <c r="AH14" s="81"/>
      <c r="AI14" s="61" t="s">
        <v>22</v>
      </c>
      <c r="AJ14" s="61" t="s">
        <v>22</v>
      </c>
      <c r="AK14" s="75"/>
      <c r="AL14" s="75"/>
      <c r="AM14" s="75"/>
      <c r="AN14" s="75"/>
      <c r="AO14" s="75"/>
      <c r="AP14" s="387" t="s">
        <v>24</v>
      </c>
      <c r="AQ14" s="75"/>
      <c r="AR14" s="75"/>
      <c r="AS14" s="82"/>
      <c r="AT14" s="75"/>
      <c r="AU14" s="75"/>
      <c r="AV14" s="75"/>
      <c r="AW14" s="75"/>
      <c r="AX14" s="90"/>
      <c r="AY14" s="75"/>
      <c r="AZ14" s="54"/>
      <c r="BA14" s="54"/>
      <c r="BB14" s="54"/>
      <c r="BC14" s="75"/>
      <c r="BD14" s="75"/>
      <c r="BE14" s="75"/>
      <c r="BF14" s="75"/>
      <c r="BG14" s="75"/>
      <c r="BH14" s="54"/>
      <c r="BI14" s="75"/>
      <c r="BJ14" s="75"/>
      <c r="BK14" s="75"/>
      <c r="BL14" s="61" t="s">
        <v>22</v>
      </c>
      <c r="BM14" s="81"/>
      <c r="BN14" s="81"/>
      <c r="BO14" s="81"/>
      <c r="BP14" s="81"/>
      <c r="BQ14" s="81"/>
      <c r="BR14" s="91" t="s">
        <v>22</v>
      </c>
      <c r="BS14" s="75"/>
      <c r="BT14" s="75"/>
      <c r="BU14" s="75"/>
      <c r="BV14" s="75"/>
      <c r="BW14" s="75"/>
      <c r="BX14" s="75"/>
      <c r="BY14" s="75"/>
      <c r="BZ14" s="394"/>
      <c r="CA14" s="75"/>
      <c r="CB14" s="75"/>
      <c r="CC14" s="75"/>
      <c r="CD14" s="66"/>
      <c r="CE14" s="67"/>
      <c r="CF14" s="67"/>
      <c r="CG14" s="66"/>
      <c r="CH14" s="66"/>
      <c r="CI14" s="66"/>
      <c r="CJ14" s="67"/>
      <c r="CK14" s="67"/>
      <c r="CL14" s="66"/>
      <c r="CM14" s="66"/>
      <c r="CN14" s="66"/>
      <c r="CO14" s="66"/>
      <c r="CP14" s="401" t="s">
        <v>64</v>
      </c>
      <c r="CQ14" s="66"/>
      <c r="CR14" s="66"/>
      <c r="CS14" s="66"/>
      <c r="CT14" s="68" t="s">
        <v>22</v>
      </c>
      <c r="CU14" s="68" t="s">
        <v>22</v>
      </c>
      <c r="CV14" s="69" t="s">
        <v>22</v>
      </c>
      <c r="CW14" s="84">
        <f t="shared" si="0"/>
        <v>4</v>
      </c>
      <c r="CX14" s="85">
        <v>136</v>
      </c>
      <c r="CY14" s="86">
        <f t="shared" si="1"/>
        <v>2.9411764705882351</v>
      </c>
    </row>
    <row r="15" spans="1:103" s="7" customFormat="1" ht="15.75">
      <c r="A15" s="73" t="s">
        <v>32</v>
      </c>
      <c r="B15" s="87"/>
      <c r="C15" s="53" t="s">
        <v>22</v>
      </c>
      <c r="D15" s="53" t="s">
        <v>22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88"/>
      <c r="T15" s="77"/>
      <c r="U15" s="77"/>
      <c r="V15" s="77"/>
      <c r="W15" s="77"/>
      <c r="X15" s="57"/>
      <c r="Y15" s="92" t="s">
        <v>33</v>
      </c>
      <c r="Z15" s="79"/>
      <c r="AA15" s="61" t="s">
        <v>22</v>
      </c>
      <c r="AB15" s="61" t="s">
        <v>22</v>
      </c>
      <c r="AC15" s="61" t="s">
        <v>22</v>
      </c>
      <c r="AD15" s="80"/>
      <c r="AE15" s="81"/>
      <c r="AF15" s="81"/>
      <c r="AG15" s="81"/>
      <c r="AH15" s="81"/>
      <c r="AI15" s="61" t="s">
        <v>22</v>
      </c>
      <c r="AJ15" s="61" t="s">
        <v>22</v>
      </c>
      <c r="AK15" s="75"/>
      <c r="AL15" s="75"/>
      <c r="AM15" s="75"/>
      <c r="AN15" s="75"/>
      <c r="AO15" s="75"/>
      <c r="AP15" s="75"/>
      <c r="AQ15" s="75"/>
      <c r="AR15" s="75"/>
      <c r="AS15" s="82"/>
      <c r="AT15" s="75"/>
      <c r="AU15" s="75"/>
      <c r="AV15" s="75"/>
      <c r="AW15" s="75"/>
      <c r="AX15" s="78"/>
      <c r="AY15" s="75"/>
      <c r="AZ15" s="54"/>
      <c r="BA15" s="54"/>
      <c r="BB15" s="54"/>
      <c r="BC15" s="75"/>
      <c r="BD15" s="75"/>
      <c r="BE15" s="75"/>
      <c r="BF15" s="75"/>
      <c r="BG15" s="75"/>
      <c r="BH15" s="54"/>
      <c r="BI15" s="75"/>
      <c r="BJ15" s="75"/>
      <c r="BK15" s="75"/>
      <c r="BL15" s="61" t="s">
        <v>22</v>
      </c>
      <c r="BM15" s="81"/>
      <c r="BN15" s="81"/>
      <c r="BO15" s="81"/>
      <c r="BP15" s="81"/>
      <c r="BQ15" s="81"/>
      <c r="BR15" s="91" t="s">
        <v>22</v>
      </c>
      <c r="BS15" s="75"/>
      <c r="BT15" s="75"/>
      <c r="BU15" s="413" t="s">
        <v>199</v>
      </c>
      <c r="BV15" s="75"/>
      <c r="BW15" s="75"/>
      <c r="BX15" s="394"/>
      <c r="BY15" s="75"/>
      <c r="BZ15" s="75"/>
      <c r="CA15" s="75"/>
      <c r="CB15" s="75"/>
      <c r="CC15" s="75"/>
      <c r="CD15" s="66"/>
      <c r="CE15" s="67"/>
      <c r="CF15" s="67"/>
      <c r="CG15" s="66"/>
      <c r="CH15" s="66"/>
      <c r="CI15" s="66"/>
      <c r="CJ15" s="67"/>
      <c r="CK15" s="67"/>
      <c r="CL15" s="66"/>
      <c r="CM15" s="66"/>
      <c r="CN15" s="66"/>
      <c r="CO15" s="66"/>
      <c r="CP15" s="66"/>
      <c r="CQ15" s="83" t="s">
        <v>33</v>
      </c>
      <c r="CR15" s="66"/>
      <c r="CS15" s="66"/>
      <c r="CT15" s="68" t="s">
        <v>22</v>
      </c>
      <c r="CU15" s="68" t="s">
        <v>22</v>
      </c>
      <c r="CV15" s="69" t="s">
        <v>22</v>
      </c>
      <c r="CW15" s="84">
        <f t="shared" si="0"/>
        <v>3</v>
      </c>
      <c r="CX15" s="85">
        <v>170</v>
      </c>
      <c r="CY15" s="86">
        <f t="shared" si="1"/>
        <v>1.7647058823529411</v>
      </c>
    </row>
    <row r="16" spans="1:103" s="7" customFormat="1" ht="15.75">
      <c r="A16" s="73" t="s">
        <v>34</v>
      </c>
      <c r="B16" s="93"/>
      <c r="C16" s="53" t="s">
        <v>22</v>
      </c>
      <c r="D16" s="53" t="s">
        <v>22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88"/>
      <c r="T16" s="77"/>
      <c r="U16" s="77"/>
      <c r="V16" s="77"/>
      <c r="W16" s="77"/>
      <c r="X16" s="57"/>
      <c r="Y16" s="78"/>
      <c r="Z16" s="79"/>
      <c r="AA16" s="61" t="s">
        <v>22</v>
      </c>
      <c r="AB16" s="61" t="s">
        <v>22</v>
      </c>
      <c r="AC16" s="61" t="s">
        <v>22</v>
      </c>
      <c r="AD16" s="80"/>
      <c r="AE16" s="81"/>
      <c r="AF16" s="81"/>
      <c r="AG16" s="81"/>
      <c r="AH16" s="81"/>
      <c r="AI16" s="61" t="s">
        <v>22</v>
      </c>
      <c r="AJ16" s="61" t="s">
        <v>22</v>
      </c>
      <c r="AK16" s="75"/>
      <c r="AL16" s="75"/>
      <c r="AM16" s="75"/>
      <c r="AN16" s="75"/>
      <c r="AO16" s="75"/>
      <c r="AP16" s="75"/>
      <c r="AQ16" s="75"/>
      <c r="AR16" s="75"/>
      <c r="AS16" s="82"/>
      <c r="AT16" s="75"/>
      <c r="AU16" s="75"/>
      <c r="AV16" s="75"/>
      <c r="AW16" s="75"/>
      <c r="AX16" s="78"/>
      <c r="AY16" s="75"/>
      <c r="AZ16" s="54"/>
      <c r="BA16" s="54"/>
      <c r="BB16" s="54"/>
      <c r="BC16" s="75"/>
      <c r="BD16" s="75"/>
      <c r="BE16" s="75"/>
      <c r="BF16" s="75"/>
      <c r="BG16" s="75"/>
      <c r="BH16" s="54"/>
      <c r="BI16" s="75"/>
      <c r="BJ16" s="75"/>
      <c r="BK16" s="75"/>
      <c r="BL16" s="61" t="s">
        <v>22</v>
      </c>
      <c r="BM16" s="81"/>
      <c r="BN16" s="81"/>
      <c r="BO16" s="81"/>
      <c r="BP16" s="81"/>
      <c r="BQ16" s="81"/>
      <c r="BR16" s="91" t="s">
        <v>22</v>
      </c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66"/>
      <c r="CE16" s="67"/>
      <c r="CF16" s="67"/>
      <c r="CG16" s="66"/>
      <c r="CH16" s="66"/>
      <c r="CI16" s="66"/>
      <c r="CJ16" s="67"/>
      <c r="CK16" s="67"/>
      <c r="CL16" s="66"/>
      <c r="CM16" s="66"/>
      <c r="CN16" s="408" t="s">
        <v>47</v>
      </c>
      <c r="CO16" s="66"/>
      <c r="CP16" s="66"/>
      <c r="CQ16" s="66"/>
      <c r="CR16" s="66"/>
      <c r="CS16" s="66"/>
      <c r="CT16" s="68" t="s">
        <v>22</v>
      </c>
      <c r="CU16" s="68" t="s">
        <v>22</v>
      </c>
      <c r="CV16" s="69" t="s">
        <v>22</v>
      </c>
      <c r="CW16" s="84">
        <f t="shared" si="0"/>
        <v>1</v>
      </c>
      <c r="CX16" s="85">
        <v>68</v>
      </c>
      <c r="CY16" s="86">
        <f t="shared" si="1"/>
        <v>1.4705882352941175</v>
      </c>
    </row>
    <row r="17" spans="1:103" s="7" customFormat="1" ht="15.75">
      <c r="A17" s="73" t="s">
        <v>35</v>
      </c>
      <c r="B17" s="93"/>
      <c r="C17" s="53" t="s">
        <v>22</v>
      </c>
      <c r="D17" s="53" t="s">
        <v>22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88"/>
      <c r="T17" s="77"/>
      <c r="U17" s="77"/>
      <c r="V17" s="4"/>
      <c r="W17" s="77"/>
      <c r="X17" s="57"/>
      <c r="Y17" s="78"/>
      <c r="Z17" s="79"/>
      <c r="AA17" s="61" t="s">
        <v>22</v>
      </c>
      <c r="AB17" s="61" t="s">
        <v>22</v>
      </c>
      <c r="AC17" s="61" t="s">
        <v>22</v>
      </c>
      <c r="AD17" s="80"/>
      <c r="AE17" s="81"/>
      <c r="AF17" s="81"/>
      <c r="AG17" s="81"/>
      <c r="AH17" s="81"/>
      <c r="AI17" s="61" t="s">
        <v>22</v>
      </c>
      <c r="AJ17" s="61" t="s">
        <v>22</v>
      </c>
      <c r="AK17" s="75"/>
      <c r="AL17" s="75"/>
      <c r="AM17" s="75"/>
      <c r="AN17" s="75"/>
      <c r="AO17" s="75"/>
      <c r="AP17" s="75"/>
      <c r="AQ17" s="75"/>
      <c r="AR17" s="75"/>
      <c r="AS17" s="82"/>
      <c r="AT17" s="75"/>
      <c r="AU17" s="75"/>
      <c r="AV17" s="75"/>
      <c r="AW17" s="75"/>
      <c r="AX17" s="78"/>
      <c r="AY17" s="75"/>
      <c r="AZ17" s="54"/>
      <c r="BA17" s="54"/>
      <c r="BB17" s="54"/>
      <c r="BC17" s="75"/>
      <c r="BD17" s="75"/>
      <c r="BE17" s="75"/>
      <c r="BF17" s="75"/>
      <c r="BG17" s="75"/>
      <c r="BH17" s="54"/>
      <c r="BI17" s="75"/>
      <c r="BJ17" s="75"/>
      <c r="BK17" s="75"/>
      <c r="BL17" s="61" t="s">
        <v>22</v>
      </c>
      <c r="BM17" s="81"/>
      <c r="BN17" s="81"/>
      <c r="BO17" s="81"/>
      <c r="BP17" s="81"/>
      <c r="BQ17" s="81"/>
      <c r="BR17" s="91" t="s">
        <v>22</v>
      </c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66"/>
      <c r="CE17" s="67"/>
      <c r="CF17" s="67"/>
      <c r="CG17" s="66"/>
      <c r="CH17" s="66"/>
      <c r="CI17" s="66"/>
      <c r="CJ17" s="67"/>
      <c r="CK17" s="67"/>
      <c r="CL17" s="66"/>
      <c r="CM17" s="66"/>
      <c r="CN17" s="66"/>
      <c r="CO17" s="83" t="s">
        <v>36</v>
      </c>
      <c r="CP17" s="66"/>
      <c r="CQ17" s="66"/>
      <c r="CR17" s="66"/>
      <c r="CS17" s="66"/>
      <c r="CT17" s="68" t="s">
        <v>22</v>
      </c>
      <c r="CU17" s="68" t="s">
        <v>22</v>
      </c>
      <c r="CV17" s="69" t="s">
        <v>22</v>
      </c>
      <c r="CW17" s="84">
        <f t="shared" si="0"/>
        <v>1</v>
      </c>
      <c r="CX17" s="85">
        <v>34</v>
      </c>
      <c r="CY17" s="86">
        <f t="shared" si="1"/>
        <v>2.9411764705882351</v>
      </c>
    </row>
    <row r="18" spans="1:103" s="7" customFormat="1" ht="15.75">
      <c r="A18" s="73" t="s">
        <v>37</v>
      </c>
      <c r="B18" s="93"/>
      <c r="C18" s="53" t="s">
        <v>22</v>
      </c>
      <c r="D18" s="53" t="s">
        <v>22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88"/>
      <c r="T18" s="77"/>
      <c r="U18" s="77"/>
      <c r="V18" s="77"/>
      <c r="W18" s="77"/>
      <c r="X18" s="57"/>
      <c r="Y18" s="78"/>
      <c r="Z18" s="79"/>
      <c r="AA18" s="61" t="s">
        <v>22</v>
      </c>
      <c r="AB18" s="61" t="s">
        <v>22</v>
      </c>
      <c r="AC18" s="61" t="s">
        <v>22</v>
      </c>
      <c r="AD18" s="80"/>
      <c r="AE18" s="81"/>
      <c r="AF18" s="81"/>
      <c r="AG18" s="81"/>
      <c r="AH18" s="81"/>
      <c r="AI18" s="61" t="s">
        <v>22</v>
      </c>
      <c r="AJ18" s="61" t="s">
        <v>22</v>
      </c>
      <c r="AK18" s="75"/>
      <c r="AL18" s="75"/>
      <c r="AM18" s="75"/>
      <c r="AN18" s="75"/>
      <c r="AO18" s="75"/>
      <c r="AP18" s="75"/>
      <c r="AQ18" s="75"/>
      <c r="AR18" s="75"/>
      <c r="AS18" s="82"/>
      <c r="AT18" s="75"/>
      <c r="AU18" s="75"/>
      <c r="AV18" s="75"/>
      <c r="AW18" s="75"/>
      <c r="AX18" s="78"/>
      <c r="AY18" s="75"/>
      <c r="AZ18" s="54"/>
      <c r="BA18" s="54"/>
      <c r="BB18" s="54"/>
      <c r="BC18" s="75"/>
      <c r="BD18" s="75"/>
      <c r="BE18" s="75"/>
      <c r="BF18" s="75"/>
      <c r="BG18" s="75"/>
      <c r="BH18" s="54"/>
      <c r="BI18" s="75"/>
      <c r="BJ18" s="75"/>
      <c r="BK18" s="75"/>
      <c r="BL18" s="61" t="s">
        <v>22</v>
      </c>
      <c r="BM18" s="81"/>
      <c r="BN18" s="81"/>
      <c r="BO18" s="81"/>
      <c r="BP18" s="81"/>
      <c r="BQ18" s="81"/>
      <c r="BR18" s="91" t="s">
        <v>22</v>
      </c>
      <c r="BS18" s="75"/>
      <c r="BT18" s="75"/>
      <c r="BU18" s="75"/>
      <c r="BV18" s="75"/>
      <c r="BW18" s="75"/>
      <c r="BX18" s="75"/>
      <c r="BY18" s="76" t="s">
        <v>36</v>
      </c>
      <c r="BZ18" s="75"/>
      <c r="CA18" s="75"/>
      <c r="CB18" s="75"/>
      <c r="CC18" s="75"/>
      <c r="CD18" s="66"/>
      <c r="CE18" s="67"/>
      <c r="CF18" s="67"/>
      <c r="CG18" s="66"/>
      <c r="CH18" s="66"/>
      <c r="CI18" s="66"/>
      <c r="CJ18" s="67"/>
      <c r="CK18" s="67"/>
      <c r="CL18" s="66"/>
      <c r="CM18" s="66"/>
      <c r="CN18" s="66"/>
      <c r="CO18" s="66"/>
      <c r="CP18" s="66"/>
      <c r="CQ18" s="66"/>
      <c r="CR18" s="66"/>
      <c r="CS18" s="66"/>
      <c r="CT18" s="68" t="s">
        <v>22</v>
      </c>
      <c r="CU18" s="68" t="s">
        <v>22</v>
      </c>
      <c r="CV18" s="69" t="s">
        <v>22</v>
      </c>
      <c r="CW18" s="84">
        <f t="shared" si="0"/>
        <v>1</v>
      </c>
      <c r="CX18" s="85">
        <v>34</v>
      </c>
      <c r="CY18" s="86">
        <f t="shared" si="1"/>
        <v>2.9411764705882351</v>
      </c>
    </row>
    <row r="19" spans="1:103" s="7" customFormat="1" ht="15.75">
      <c r="A19" s="73" t="s">
        <v>38</v>
      </c>
      <c r="B19" s="87"/>
      <c r="C19" s="53" t="s">
        <v>22</v>
      </c>
      <c r="D19" s="53" t="s">
        <v>22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88"/>
      <c r="T19" s="77"/>
      <c r="U19" s="77"/>
      <c r="V19" s="77"/>
      <c r="W19" s="77"/>
      <c r="X19" s="57"/>
      <c r="Y19" s="78"/>
      <c r="Z19" s="79"/>
      <c r="AA19" s="61" t="s">
        <v>22</v>
      </c>
      <c r="AB19" s="61" t="s">
        <v>22</v>
      </c>
      <c r="AC19" s="61" t="s">
        <v>22</v>
      </c>
      <c r="AD19" s="80"/>
      <c r="AE19" s="81"/>
      <c r="AF19" s="81"/>
      <c r="AG19" s="81"/>
      <c r="AH19" s="81"/>
      <c r="AI19" s="61" t="s">
        <v>22</v>
      </c>
      <c r="AJ19" s="61" t="s">
        <v>22</v>
      </c>
      <c r="AK19" s="75"/>
      <c r="AL19" s="75"/>
      <c r="AM19" s="75"/>
      <c r="AN19" s="75"/>
      <c r="AO19" s="75"/>
      <c r="AP19" s="75"/>
      <c r="AQ19" s="75"/>
      <c r="AR19" s="75"/>
      <c r="AS19" s="82"/>
      <c r="AT19" s="75"/>
      <c r="AU19" s="75"/>
      <c r="AV19" s="75"/>
      <c r="AW19" s="75"/>
      <c r="AX19" s="78"/>
      <c r="AY19" s="75"/>
      <c r="AZ19" s="54"/>
      <c r="BA19" s="54"/>
      <c r="BB19" s="54"/>
      <c r="BC19" s="75"/>
      <c r="BD19" s="75"/>
      <c r="BE19" s="75"/>
      <c r="BF19" s="75"/>
      <c r="BG19" s="75"/>
      <c r="BH19" s="54"/>
      <c r="BI19" s="75"/>
      <c r="BJ19" s="75"/>
      <c r="BK19" s="75"/>
      <c r="BL19" s="61" t="s">
        <v>22</v>
      </c>
      <c r="BM19" s="81"/>
      <c r="BN19" s="81"/>
      <c r="BO19" s="81"/>
      <c r="BP19" s="81"/>
      <c r="BQ19" s="81"/>
      <c r="BR19" s="91" t="s">
        <v>22</v>
      </c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66"/>
      <c r="CE19" s="67"/>
      <c r="CF19" s="67"/>
      <c r="CG19" s="66"/>
      <c r="CH19" s="66"/>
      <c r="CI19" s="66"/>
      <c r="CJ19" s="67"/>
      <c r="CK19" s="67"/>
      <c r="CL19" s="66"/>
      <c r="CM19" s="83" t="s">
        <v>39</v>
      </c>
      <c r="CN19" s="66"/>
      <c r="CO19" s="66"/>
      <c r="CP19" s="66"/>
      <c r="CQ19" s="66"/>
      <c r="CR19" s="66"/>
      <c r="CS19" s="66"/>
      <c r="CT19" s="68" t="s">
        <v>22</v>
      </c>
      <c r="CU19" s="68" t="s">
        <v>22</v>
      </c>
      <c r="CV19" s="69" t="s">
        <v>22</v>
      </c>
      <c r="CW19" s="84">
        <f t="shared" si="0"/>
        <v>1</v>
      </c>
      <c r="CX19" s="85">
        <v>34</v>
      </c>
      <c r="CY19" s="86">
        <f t="shared" si="1"/>
        <v>2.9411764705882351</v>
      </c>
    </row>
    <row r="20" spans="1:103" s="7" customFormat="1" ht="28.5">
      <c r="A20" s="73" t="s">
        <v>40</v>
      </c>
      <c r="B20" s="87"/>
      <c r="C20" s="53" t="s">
        <v>22</v>
      </c>
      <c r="D20" s="53" t="s">
        <v>22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88"/>
      <c r="T20" s="77"/>
      <c r="U20" s="77"/>
      <c r="V20" s="77"/>
      <c r="W20" s="77"/>
      <c r="X20" s="57"/>
      <c r="Y20" s="78"/>
      <c r="Z20" s="79"/>
      <c r="AA20" s="61" t="s">
        <v>22</v>
      </c>
      <c r="AB20" s="61" t="s">
        <v>22</v>
      </c>
      <c r="AC20" s="61" t="s">
        <v>22</v>
      </c>
      <c r="AD20" s="80"/>
      <c r="AE20" s="81"/>
      <c r="AF20" s="81"/>
      <c r="AG20" s="81"/>
      <c r="AH20" s="81"/>
      <c r="AI20" s="61" t="s">
        <v>22</v>
      </c>
      <c r="AJ20" s="61" t="s">
        <v>22</v>
      </c>
      <c r="AK20" s="75"/>
      <c r="AL20" s="75"/>
      <c r="AM20" s="75"/>
      <c r="AN20" s="75"/>
      <c r="AO20" s="75"/>
      <c r="AP20" s="75"/>
      <c r="AQ20" s="75"/>
      <c r="AR20" s="75"/>
      <c r="AS20" s="82"/>
      <c r="AT20" s="75"/>
      <c r="AU20" s="75"/>
      <c r="AV20" s="75"/>
      <c r="AW20" s="75"/>
      <c r="AX20" s="78"/>
      <c r="AY20" s="75"/>
      <c r="AZ20" s="54"/>
      <c r="BA20" s="54"/>
      <c r="BB20" s="54"/>
      <c r="BC20" s="75"/>
      <c r="BD20" s="75"/>
      <c r="BE20" s="75"/>
      <c r="BF20" s="75"/>
      <c r="BG20" s="75"/>
      <c r="BH20" s="54"/>
      <c r="BI20" s="75"/>
      <c r="BJ20" s="75"/>
      <c r="BK20" s="75"/>
      <c r="BL20" s="61" t="s">
        <v>22</v>
      </c>
      <c r="BM20" s="81"/>
      <c r="BN20" s="81"/>
      <c r="BO20" s="81"/>
      <c r="BP20" s="81"/>
      <c r="BQ20" s="81"/>
      <c r="BR20" s="91" t="s">
        <v>22</v>
      </c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66"/>
      <c r="CE20" s="67"/>
      <c r="CF20" s="67"/>
      <c r="CG20" s="66"/>
      <c r="CH20" s="66"/>
      <c r="CI20" s="83" t="s">
        <v>41</v>
      </c>
      <c r="CJ20" s="67"/>
      <c r="CK20" s="67"/>
      <c r="CL20" s="66"/>
      <c r="CM20" s="66"/>
      <c r="CN20" s="66"/>
      <c r="CO20" s="66"/>
      <c r="CP20" s="66"/>
      <c r="CQ20" s="66"/>
      <c r="CR20" s="66"/>
      <c r="CS20" s="66"/>
      <c r="CT20" s="68" t="s">
        <v>22</v>
      </c>
      <c r="CU20" s="68" t="s">
        <v>22</v>
      </c>
      <c r="CV20" s="69" t="s">
        <v>22</v>
      </c>
      <c r="CW20" s="84">
        <f t="shared" si="0"/>
        <v>1</v>
      </c>
      <c r="CX20" s="85">
        <v>34</v>
      </c>
      <c r="CY20" s="86">
        <f t="shared" si="1"/>
        <v>2.9411764705882351</v>
      </c>
    </row>
    <row r="21" spans="1:103" s="7" customFormat="1" ht="15.75">
      <c r="A21" s="73" t="s">
        <v>42</v>
      </c>
      <c r="B21" s="87"/>
      <c r="C21" s="53" t="s">
        <v>22</v>
      </c>
      <c r="D21" s="53" t="s">
        <v>22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88"/>
      <c r="T21" s="77"/>
      <c r="U21" s="77"/>
      <c r="V21" s="77"/>
      <c r="W21" s="77"/>
      <c r="X21" s="57"/>
      <c r="Y21" s="78"/>
      <c r="Z21" s="79"/>
      <c r="AA21" s="61" t="s">
        <v>22</v>
      </c>
      <c r="AB21" s="61" t="s">
        <v>22</v>
      </c>
      <c r="AC21" s="61" t="s">
        <v>22</v>
      </c>
      <c r="AD21" s="80"/>
      <c r="AE21" s="81"/>
      <c r="AF21" s="81"/>
      <c r="AG21" s="81"/>
      <c r="AH21" s="81"/>
      <c r="AI21" s="61" t="s">
        <v>22</v>
      </c>
      <c r="AJ21" s="61" t="s">
        <v>22</v>
      </c>
      <c r="AK21" s="75"/>
      <c r="AL21" s="75"/>
      <c r="AM21" s="75"/>
      <c r="AN21" s="75"/>
      <c r="AO21" s="75"/>
      <c r="AP21" s="75"/>
      <c r="AQ21" s="75"/>
      <c r="AR21" s="75"/>
      <c r="AS21" s="82"/>
      <c r="AT21" s="75"/>
      <c r="AU21" s="75"/>
      <c r="AV21" s="75"/>
      <c r="AW21" s="75"/>
      <c r="AX21" s="78"/>
      <c r="AY21" s="75"/>
      <c r="AZ21" s="54"/>
      <c r="BA21" s="54"/>
      <c r="BB21" s="54"/>
      <c r="BC21" s="75"/>
      <c r="BD21" s="75"/>
      <c r="BE21" s="75"/>
      <c r="BF21" s="75"/>
      <c r="BG21" s="75"/>
      <c r="BH21" s="54"/>
      <c r="BI21" s="75"/>
      <c r="BJ21" s="75"/>
      <c r="BK21" s="75"/>
      <c r="BL21" s="61" t="s">
        <v>22</v>
      </c>
      <c r="BM21" s="81"/>
      <c r="BN21" s="81"/>
      <c r="BO21" s="81"/>
      <c r="BP21" s="81"/>
      <c r="BQ21" s="81"/>
      <c r="BR21" s="91" t="s">
        <v>22</v>
      </c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403"/>
      <c r="CD21" s="66"/>
      <c r="CE21" s="67"/>
      <c r="CF21" s="67"/>
      <c r="CG21" s="403"/>
      <c r="CH21" s="400" t="s">
        <v>200</v>
      </c>
      <c r="CI21" s="66"/>
      <c r="CJ21" s="67"/>
      <c r="CK21" s="67"/>
      <c r="CL21" s="66"/>
      <c r="CM21" s="66"/>
      <c r="CN21" s="66"/>
      <c r="CO21" s="66"/>
      <c r="CP21" s="66"/>
      <c r="CQ21" s="66"/>
      <c r="CR21" s="66"/>
      <c r="CS21" s="66"/>
      <c r="CT21" s="68" t="s">
        <v>22</v>
      </c>
      <c r="CU21" s="68" t="s">
        <v>22</v>
      </c>
      <c r="CV21" s="69" t="s">
        <v>22</v>
      </c>
      <c r="CW21" s="84">
        <f t="shared" si="0"/>
        <v>1</v>
      </c>
      <c r="CX21" s="85">
        <v>68</v>
      </c>
      <c r="CY21" s="86">
        <f t="shared" si="1"/>
        <v>1.4705882352941175</v>
      </c>
    </row>
    <row r="22" spans="1:103" s="7" customFormat="1" ht="28.5">
      <c r="A22" s="436" t="s">
        <v>43</v>
      </c>
      <c r="B22" s="94"/>
      <c r="C22" s="53" t="s">
        <v>22</v>
      </c>
      <c r="D22" s="53" t="s">
        <v>22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88"/>
      <c r="T22" s="77"/>
      <c r="U22" s="77"/>
      <c r="V22" s="77"/>
      <c r="W22" s="77"/>
      <c r="X22" s="57"/>
      <c r="Y22" s="78"/>
      <c r="Z22" s="79"/>
      <c r="AA22" s="61" t="s">
        <v>22</v>
      </c>
      <c r="AB22" s="61" t="s">
        <v>22</v>
      </c>
      <c r="AC22" s="61" t="s">
        <v>22</v>
      </c>
      <c r="AD22" s="80"/>
      <c r="AE22" s="81"/>
      <c r="AF22" s="81"/>
      <c r="AG22" s="81"/>
      <c r="AH22" s="81"/>
      <c r="AI22" s="61" t="s">
        <v>22</v>
      </c>
      <c r="AJ22" s="61" t="s">
        <v>22</v>
      </c>
      <c r="AK22" s="75"/>
      <c r="AL22" s="75"/>
      <c r="AM22" s="75"/>
      <c r="AN22" s="75"/>
      <c r="AO22" s="75"/>
      <c r="AP22" s="75"/>
      <c r="AQ22" s="75"/>
      <c r="AR22" s="75"/>
      <c r="AS22" s="82"/>
      <c r="AT22" s="75"/>
      <c r="AU22" s="75"/>
      <c r="AV22" s="75"/>
      <c r="AW22" s="75"/>
      <c r="AX22" s="78"/>
      <c r="AY22" s="75"/>
      <c r="AZ22" s="54"/>
      <c r="BA22" s="54"/>
      <c r="BB22" s="54"/>
      <c r="BC22" s="75"/>
      <c r="BD22" s="75"/>
      <c r="BE22" s="75"/>
      <c r="BF22" s="75"/>
      <c r="BG22" s="75"/>
      <c r="BH22" s="54"/>
      <c r="BI22" s="75"/>
      <c r="BJ22" s="75"/>
      <c r="BK22" s="75"/>
      <c r="BL22" s="61" t="s">
        <v>22</v>
      </c>
      <c r="BM22" s="81"/>
      <c r="BN22" s="81"/>
      <c r="BO22" s="81"/>
      <c r="BP22" s="81"/>
      <c r="BQ22" s="81"/>
      <c r="BR22" s="91" t="s">
        <v>22</v>
      </c>
      <c r="BS22" s="75"/>
      <c r="BT22" s="75"/>
      <c r="BU22" s="75"/>
      <c r="BV22" s="400" t="s">
        <v>194</v>
      </c>
      <c r="BW22" s="75"/>
      <c r="BX22" s="75"/>
      <c r="BY22" s="75"/>
      <c r="BZ22" s="75"/>
      <c r="CA22" s="75"/>
      <c r="CB22" s="75"/>
      <c r="CC22" s="75"/>
      <c r="CD22" s="66"/>
      <c r="CE22" s="67"/>
      <c r="CF22" s="67"/>
      <c r="CG22" s="66"/>
      <c r="CH22" s="66"/>
      <c r="CI22" s="66"/>
      <c r="CJ22" s="67"/>
      <c r="CK22" s="67"/>
      <c r="CL22" s="66"/>
      <c r="CM22" s="66"/>
      <c r="CN22" s="66"/>
      <c r="CO22" s="66"/>
      <c r="CP22" s="66"/>
      <c r="CQ22" s="66"/>
      <c r="CR22" s="66"/>
      <c r="CS22" s="66"/>
      <c r="CT22" s="68" t="s">
        <v>22</v>
      </c>
      <c r="CU22" s="68" t="s">
        <v>22</v>
      </c>
      <c r="CV22" s="69" t="s">
        <v>22</v>
      </c>
      <c r="CW22" s="84">
        <f t="shared" si="0"/>
        <v>1</v>
      </c>
      <c r="CX22" s="85">
        <v>68</v>
      </c>
      <c r="CY22" s="86">
        <f t="shared" si="1"/>
        <v>1.4705882352941175</v>
      </c>
    </row>
    <row r="23" spans="1:103" s="7" customFormat="1" ht="15.75">
      <c r="A23" s="73" t="s">
        <v>44</v>
      </c>
      <c r="B23" s="94"/>
      <c r="C23" s="53" t="s">
        <v>22</v>
      </c>
      <c r="D23" s="53" t="s">
        <v>22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88"/>
      <c r="T23" s="77"/>
      <c r="U23" s="77"/>
      <c r="V23" s="77"/>
      <c r="W23" s="77"/>
      <c r="X23" s="57"/>
      <c r="Y23" s="78"/>
      <c r="Z23" s="79"/>
      <c r="AA23" s="61" t="s">
        <v>22</v>
      </c>
      <c r="AB23" s="61" t="s">
        <v>22</v>
      </c>
      <c r="AC23" s="61" t="s">
        <v>22</v>
      </c>
      <c r="AD23" s="80"/>
      <c r="AE23" s="81"/>
      <c r="AF23" s="81"/>
      <c r="AG23" s="81"/>
      <c r="AH23" s="81"/>
      <c r="AI23" s="61" t="s">
        <v>22</v>
      </c>
      <c r="AJ23" s="61" t="s">
        <v>22</v>
      </c>
      <c r="AK23" s="75"/>
      <c r="AL23" s="75"/>
      <c r="AM23" s="75"/>
      <c r="AN23" s="75"/>
      <c r="AO23" s="75"/>
      <c r="AP23" s="75"/>
      <c r="AQ23" s="75"/>
      <c r="AR23" s="75"/>
      <c r="AS23" s="82"/>
      <c r="AT23" s="75"/>
      <c r="AU23" s="75"/>
      <c r="AV23" s="75"/>
      <c r="AW23" s="75"/>
      <c r="AX23" s="78"/>
      <c r="AY23" s="75"/>
      <c r="AZ23" s="54"/>
      <c r="BA23" s="54"/>
      <c r="BB23" s="54"/>
      <c r="BC23" s="75"/>
      <c r="BD23" s="75"/>
      <c r="BE23" s="75"/>
      <c r="BF23" s="75"/>
      <c r="BG23" s="75"/>
      <c r="BH23" s="54"/>
      <c r="BI23" s="75"/>
      <c r="BJ23" s="75"/>
      <c r="BK23" s="75"/>
      <c r="BL23" s="61" t="s">
        <v>22</v>
      </c>
      <c r="BM23" s="81"/>
      <c r="BN23" s="81"/>
      <c r="BO23" s="81"/>
      <c r="BP23" s="81"/>
      <c r="BQ23" s="81"/>
      <c r="BR23" s="91" t="s">
        <v>22</v>
      </c>
      <c r="BS23" s="75"/>
      <c r="BT23" s="75"/>
      <c r="BU23" s="75"/>
      <c r="BV23" s="75"/>
      <c r="BW23" s="75"/>
      <c r="BX23" s="75"/>
      <c r="BY23" s="75"/>
      <c r="BZ23" s="75"/>
      <c r="CA23" s="76" t="s">
        <v>45</v>
      </c>
      <c r="CB23" s="75"/>
      <c r="CC23" s="75"/>
      <c r="CD23" s="66"/>
      <c r="CE23" s="67"/>
      <c r="CF23" s="67"/>
      <c r="CG23" s="66"/>
      <c r="CH23" s="66"/>
      <c r="CI23" s="66"/>
      <c r="CJ23" s="67"/>
      <c r="CK23" s="67"/>
      <c r="CL23" s="66"/>
      <c r="CM23" s="66"/>
      <c r="CN23" s="66"/>
      <c r="CO23" s="66"/>
      <c r="CP23" s="66"/>
      <c r="CQ23" s="66"/>
      <c r="CR23" s="66"/>
      <c r="CS23" s="66"/>
      <c r="CT23" s="68" t="s">
        <v>22</v>
      </c>
      <c r="CU23" s="68" t="s">
        <v>22</v>
      </c>
      <c r="CV23" s="69" t="s">
        <v>22</v>
      </c>
      <c r="CW23" s="84">
        <f t="shared" si="0"/>
        <v>1</v>
      </c>
      <c r="CX23" s="85">
        <v>34</v>
      </c>
      <c r="CY23" s="86">
        <f t="shared" si="1"/>
        <v>2.9411764705882351</v>
      </c>
    </row>
    <row r="24" spans="1:103" s="24" customFormat="1" ht="15.75">
      <c r="A24" s="95" t="s">
        <v>46</v>
      </c>
      <c r="B24" s="96"/>
      <c r="C24" s="97" t="s">
        <v>22</v>
      </c>
      <c r="D24" s="97" t="s">
        <v>22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9"/>
      <c r="T24" s="100"/>
      <c r="U24" s="100"/>
      <c r="V24" s="100"/>
      <c r="W24" s="100"/>
      <c r="X24" s="100"/>
      <c r="Y24" s="27"/>
      <c r="Z24" s="101"/>
      <c r="AA24" s="61" t="s">
        <v>22</v>
      </c>
      <c r="AB24" s="61" t="s">
        <v>22</v>
      </c>
      <c r="AC24" s="61" t="s">
        <v>22</v>
      </c>
      <c r="AD24" s="102"/>
      <c r="AE24" s="103"/>
      <c r="AF24" s="103"/>
      <c r="AG24" s="103"/>
      <c r="AH24" s="103"/>
      <c r="AI24" s="61" t="s">
        <v>22</v>
      </c>
      <c r="AJ24" s="61" t="s">
        <v>22</v>
      </c>
      <c r="AK24" s="98"/>
      <c r="AL24" s="98"/>
      <c r="AM24" s="98"/>
      <c r="AN24" s="98"/>
      <c r="AO24" s="98"/>
      <c r="AP24" s="98"/>
      <c r="AQ24" s="98"/>
      <c r="AR24" s="98"/>
      <c r="AS24" s="104"/>
      <c r="AT24" s="98"/>
      <c r="AU24" s="98"/>
      <c r="AV24" s="98"/>
      <c r="AW24" s="98"/>
      <c r="AX24" s="27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105" t="s">
        <v>22</v>
      </c>
      <c r="BM24" s="103"/>
      <c r="BN24" s="103"/>
      <c r="BO24" s="103"/>
      <c r="BP24" s="103"/>
      <c r="BQ24" s="103"/>
      <c r="BR24" s="105" t="s">
        <v>22</v>
      </c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106"/>
      <c r="CE24" s="107"/>
      <c r="CF24" s="107"/>
      <c r="CG24" s="106"/>
      <c r="CH24" s="106"/>
      <c r="CI24" s="106"/>
      <c r="CJ24" s="107"/>
      <c r="CK24" s="107"/>
      <c r="CL24" s="108" t="s">
        <v>47</v>
      </c>
      <c r="CM24" s="106"/>
      <c r="CN24" s="106"/>
      <c r="CO24" s="106"/>
      <c r="CP24" s="106"/>
      <c r="CQ24" s="106"/>
      <c r="CR24" s="106"/>
      <c r="CS24" s="106"/>
      <c r="CT24" s="109" t="s">
        <v>22</v>
      </c>
      <c r="CU24" s="109" t="s">
        <v>22</v>
      </c>
      <c r="CV24" s="110" t="s">
        <v>22</v>
      </c>
      <c r="CW24" s="111">
        <f t="shared" si="0"/>
        <v>1</v>
      </c>
      <c r="CX24" s="112">
        <v>34</v>
      </c>
      <c r="CY24" s="113">
        <f t="shared" si="1"/>
        <v>2.9411764705882351</v>
      </c>
    </row>
    <row r="25" spans="1:103" s="114" customFormat="1" ht="15.75">
      <c r="A25" s="115" t="s">
        <v>20</v>
      </c>
      <c r="B25" s="93" t="s">
        <v>48</v>
      </c>
      <c r="C25" s="53" t="s">
        <v>22</v>
      </c>
      <c r="D25" s="53" t="s">
        <v>22</v>
      </c>
      <c r="E25" s="54"/>
      <c r="F25" s="55" t="s">
        <v>49</v>
      </c>
      <c r="G25" s="54"/>
      <c r="H25" s="56"/>
      <c r="I25" s="54"/>
      <c r="J25" s="54"/>
      <c r="K25" s="56"/>
      <c r="L25" s="54"/>
      <c r="M25" s="54"/>
      <c r="N25" s="54"/>
      <c r="O25" s="54"/>
      <c r="P25" s="54"/>
      <c r="Q25" s="54"/>
      <c r="R25" s="54"/>
      <c r="S25" s="56"/>
      <c r="T25" s="57"/>
      <c r="U25" s="57"/>
      <c r="V25" s="58" t="s">
        <v>30</v>
      </c>
      <c r="W25" s="57"/>
      <c r="X25" s="57"/>
      <c r="Y25" s="59"/>
      <c r="Z25" s="54"/>
      <c r="AA25" s="61" t="s">
        <v>22</v>
      </c>
      <c r="AB25" s="61" t="s">
        <v>22</v>
      </c>
      <c r="AC25" s="61" t="s">
        <v>22</v>
      </c>
      <c r="AD25" s="62"/>
      <c r="AE25" s="63"/>
      <c r="AF25" s="63"/>
      <c r="AG25" s="63"/>
      <c r="AH25" s="63"/>
      <c r="AI25" s="61" t="s">
        <v>22</v>
      </c>
      <c r="AJ25" s="61" t="s">
        <v>22</v>
      </c>
      <c r="AK25" s="54"/>
      <c r="AL25" s="54"/>
      <c r="AM25" s="54"/>
      <c r="AN25" s="54"/>
      <c r="AO25" s="54"/>
      <c r="AP25" s="54"/>
      <c r="AQ25" s="54"/>
      <c r="AR25" s="55" t="s">
        <v>50</v>
      </c>
      <c r="AS25" s="64"/>
      <c r="AT25" s="54"/>
      <c r="AU25" s="54"/>
      <c r="AV25" s="54"/>
      <c r="AW25" s="54"/>
      <c r="AX25" s="59"/>
      <c r="AY25" s="54"/>
      <c r="AZ25" s="54"/>
      <c r="BA25" s="54"/>
      <c r="BB25" s="54"/>
      <c r="BC25" s="54"/>
      <c r="BD25" s="54"/>
      <c r="BE25" s="54"/>
      <c r="BF25" s="54"/>
      <c r="BG25" s="76" t="s">
        <v>26</v>
      </c>
      <c r="BH25" s="54"/>
      <c r="BI25" s="54"/>
      <c r="BJ25" s="54"/>
      <c r="BK25" s="54"/>
      <c r="BL25" s="61" t="s">
        <v>22</v>
      </c>
      <c r="BM25" s="63"/>
      <c r="BN25" s="63"/>
      <c r="BO25" s="63"/>
      <c r="BP25" s="63"/>
      <c r="BQ25" s="63"/>
      <c r="BR25" s="61" t="s">
        <v>22</v>
      </c>
      <c r="BS25" s="54"/>
      <c r="BT25" s="54"/>
      <c r="BU25" s="54"/>
      <c r="BV25" s="54"/>
      <c r="BW25" s="54"/>
      <c r="BX25" s="54"/>
      <c r="BY25" s="54"/>
      <c r="BZ25" s="54"/>
      <c r="CA25" s="116"/>
      <c r="CB25" s="413" t="s">
        <v>199</v>
      </c>
      <c r="CC25" s="54"/>
      <c r="CD25" s="66"/>
      <c r="CE25" s="67"/>
      <c r="CF25" s="67"/>
      <c r="CG25" s="66"/>
      <c r="CH25" s="66"/>
      <c r="CI25" s="66"/>
      <c r="CJ25" s="67"/>
      <c r="CK25" s="67"/>
      <c r="CL25" s="66"/>
      <c r="CM25" s="66"/>
      <c r="CN25" s="66"/>
      <c r="CO25" s="66"/>
      <c r="CP25" s="66"/>
      <c r="CQ25" s="66"/>
      <c r="CR25" s="83" t="s">
        <v>51</v>
      </c>
      <c r="CS25" s="66"/>
      <c r="CT25" s="68" t="s">
        <v>22</v>
      </c>
      <c r="CU25" s="68" t="s">
        <v>22</v>
      </c>
      <c r="CV25" s="69" t="s">
        <v>22</v>
      </c>
      <c r="CW25" s="117">
        <f t="shared" si="0"/>
        <v>6</v>
      </c>
      <c r="CX25" s="118">
        <v>170</v>
      </c>
      <c r="CY25" s="119">
        <f t="shared" si="1"/>
        <v>3.5294117647058822</v>
      </c>
    </row>
    <row r="26" spans="1:103" s="120" customFormat="1" ht="15.75">
      <c r="A26" s="73" t="s">
        <v>27</v>
      </c>
      <c r="B26" s="87"/>
      <c r="C26" s="53" t="s">
        <v>22</v>
      </c>
      <c r="D26" s="53" t="s">
        <v>22</v>
      </c>
      <c r="E26" s="75"/>
      <c r="F26" s="75"/>
      <c r="G26" s="76" t="s">
        <v>52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88"/>
      <c r="T26" s="77"/>
      <c r="U26" s="77"/>
      <c r="V26" s="77"/>
      <c r="W26" s="77"/>
      <c r="X26" s="57"/>
      <c r="Y26" s="78"/>
      <c r="Z26" s="79"/>
      <c r="AA26" s="61" t="s">
        <v>22</v>
      </c>
      <c r="AB26" s="61" t="s">
        <v>22</v>
      </c>
      <c r="AC26" s="61" t="s">
        <v>22</v>
      </c>
      <c r="AD26" s="80"/>
      <c r="AE26" s="81"/>
      <c r="AF26" s="81"/>
      <c r="AG26" s="81"/>
      <c r="AH26" s="81"/>
      <c r="AI26" s="61" t="s">
        <v>22</v>
      </c>
      <c r="AJ26" s="61" t="s">
        <v>22</v>
      </c>
      <c r="AK26" s="75"/>
      <c r="AL26" s="75"/>
      <c r="AM26" s="75"/>
      <c r="AN26" s="75"/>
      <c r="AO26" s="75"/>
      <c r="AP26" s="75"/>
      <c r="AQ26" s="75"/>
      <c r="AR26" s="75"/>
      <c r="AS26" s="82"/>
      <c r="AT26" s="75"/>
      <c r="AU26" s="76" t="s">
        <v>52</v>
      </c>
      <c r="AV26" s="75"/>
      <c r="AW26" s="75"/>
      <c r="AX26" s="78"/>
      <c r="AY26" s="75"/>
      <c r="AZ26" s="54"/>
      <c r="BA26" s="54"/>
      <c r="BB26" s="54"/>
      <c r="BC26" s="75"/>
      <c r="BD26" s="75"/>
      <c r="BE26" s="75"/>
      <c r="BF26" s="75"/>
      <c r="BG26" s="121"/>
      <c r="BH26" s="54"/>
      <c r="BI26" s="75"/>
      <c r="BJ26" s="75"/>
      <c r="BK26" s="75"/>
      <c r="BL26" s="91" t="s">
        <v>22</v>
      </c>
      <c r="BM26" s="81"/>
      <c r="BN26" s="81"/>
      <c r="BO26" s="81"/>
      <c r="BP26" s="81"/>
      <c r="BQ26" s="81"/>
      <c r="BR26" s="91" t="s">
        <v>22</v>
      </c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66"/>
      <c r="CE26" s="67"/>
      <c r="CF26" s="67"/>
      <c r="CG26" s="66"/>
      <c r="CH26" s="66"/>
      <c r="CI26" s="66"/>
      <c r="CJ26" s="67"/>
      <c r="CK26" s="67"/>
      <c r="CL26" s="66"/>
      <c r="CM26" s="66"/>
      <c r="CN26" s="66"/>
      <c r="CO26" s="66"/>
      <c r="CP26" s="66"/>
      <c r="CQ26" s="66"/>
      <c r="CR26" s="66"/>
      <c r="CS26" s="83" t="s">
        <v>53</v>
      </c>
      <c r="CT26" s="68" t="s">
        <v>22</v>
      </c>
      <c r="CU26" s="68" t="s">
        <v>22</v>
      </c>
      <c r="CV26" s="69" t="s">
        <v>22</v>
      </c>
      <c r="CW26" s="84">
        <f t="shared" si="0"/>
        <v>3</v>
      </c>
      <c r="CX26" s="122">
        <v>102</v>
      </c>
      <c r="CY26" s="86">
        <f t="shared" si="1"/>
        <v>2.9411764705882351</v>
      </c>
    </row>
    <row r="27" spans="1:103" s="7" customFormat="1" ht="28.5">
      <c r="A27" s="73" t="s">
        <v>29</v>
      </c>
      <c r="B27" s="87"/>
      <c r="C27" s="53" t="s">
        <v>22</v>
      </c>
      <c r="D27" s="53" t="s">
        <v>22</v>
      </c>
      <c r="E27" s="75"/>
      <c r="F27" s="75"/>
      <c r="G27" s="75"/>
      <c r="H27" s="75"/>
      <c r="I27" s="387" t="s">
        <v>26</v>
      </c>
      <c r="J27" s="75"/>
      <c r="K27" s="75"/>
      <c r="L27" s="75"/>
      <c r="M27" s="75"/>
      <c r="N27" s="75"/>
      <c r="O27" s="75"/>
      <c r="P27" s="75"/>
      <c r="Q27" s="75"/>
      <c r="R27" s="75"/>
      <c r="S27" s="88"/>
      <c r="T27" s="77"/>
      <c r="U27" s="77"/>
      <c r="V27" s="77"/>
      <c r="W27" s="89" t="s">
        <v>54</v>
      </c>
      <c r="X27" s="57"/>
      <c r="Y27" s="78"/>
      <c r="Z27" s="79"/>
      <c r="AA27" s="61" t="s">
        <v>22</v>
      </c>
      <c r="AB27" s="61" t="s">
        <v>22</v>
      </c>
      <c r="AC27" s="61" t="s">
        <v>22</v>
      </c>
      <c r="AD27" s="80"/>
      <c r="AE27" s="81"/>
      <c r="AF27" s="81"/>
      <c r="AG27" s="81"/>
      <c r="AH27" s="81"/>
      <c r="AI27" s="61" t="s">
        <v>22</v>
      </c>
      <c r="AJ27" s="61" t="s">
        <v>22</v>
      </c>
      <c r="AK27" s="75"/>
      <c r="AL27" s="75"/>
      <c r="AM27" s="75"/>
      <c r="AN27" s="75"/>
      <c r="AO27" s="75"/>
      <c r="AP27" s="387" t="s">
        <v>33</v>
      </c>
      <c r="AQ27" s="75"/>
      <c r="AR27" s="75"/>
      <c r="AS27" s="82"/>
      <c r="AT27" s="75"/>
      <c r="AU27" s="75"/>
      <c r="AV27" s="75"/>
      <c r="AW27" s="75"/>
      <c r="AX27" s="78"/>
      <c r="AY27" s="75"/>
      <c r="AZ27" s="54"/>
      <c r="BA27" s="54"/>
      <c r="BB27" s="54"/>
      <c r="BC27" s="75"/>
      <c r="BD27" s="75"/>
      <c r="BE27" s="75"/>
      <c r="BF27" s="123"/>
      <c r="BG27" s="75"/>
      <c r="BH27" s="54"/>
      <c r="BI27" s="75"/>
      <c r="BJ27" s="75"/>
      <c r="BK27" s="75"/>
      <c r="BL27" s="91" t="s">
        <v>22</v>
      </c>
      <c r="BM27" s="81"/>
      <c r="BN27" s="81"/>
      <c r="BO27" s="81"/>
      <c r="BP27" s="81"/>
      <c r="BQ27" s="81"/>
      <c r="BR27" s="91" t="s">
        <v>22</v>
      </c>
      <c r="BS27" s="75"/>
      <c r="BT27" s="75"/>
      <c r="BU27" s="75"/>
      <c r="BV27" s="75"/>
      <c r="BW27" s="75"/>
      <c r="BX27" s="75"/>
      <c r="BY27" s="394"/>
      <c r="BZ27" s="90"/>
      <c r="CA27" s="394"/>
      <c r="CB27" s="75"/>
      <c r="CC27" s="75"/>
      <c r="CD27" s="66"/>
      <c r="CE27" s="67"/>
      <c r="CF27" s="67"/>
      <c r="CG27" s="66"/>
      <c r="CH27" s="66"/>
      <c r="CI27" s="66"/>
      <c r="CJ27" s="67"/>
      <c r="CK27" s="67"/>
      <c r="CL27" s="66"/>
      <c r="CM27" s="66"/>
      <c r="CN27" s="66"/>
      <c r="CO27" s="66"/>
      <c r="CP27" s="83" t="s">
        <v>36</v>
      </c>
      <c r="CQ27" s="66"/>
      <c r="CR27" s="66"/>
      <c r="CS27" s="66"/>
      <c r="CT27" s="68" t="s">
        <v>22</v>
      </c>
      <c r="CU27" s="68" t="s">
        <v>22</v>
      </c>
      <c r="CV27" s="69" t="s">
        <v>22</v>
      </c>
      <c r="CW27" s="84">
        <f t="shared" si="0"/>
        <v>4</v>
      </c>
      <c r="CX27" s="85">
        <v>136</v>
      </c>
      <c r="CY27" s="86">
        <f t="shared" si="1"/>
        <v>2.9411764705882351</v>
      </c>
    </row>
    <row r="28" spans="1:103" s="7" customFormat="1" ht="20.100000000000001" customHeight="1">
      <c r="A28" s="124" t="s">
        <v>32</v>
      </c>
      <c r="B28" s="87"/>
      <c r="C28" s="53" t="s">
        <v>22</v>
      </c>
      <c r="D28" s="53" t="s">
        <v>22</v>
      </c>
      <c r="E28" s="75"/>
      <c r="F28" s="75"/>
      <c r="G28" s="75"/>
      <c r="H28" s="75"/>
      <c r="I28" s="75"/>
      <c r="J28" s="75"/>
      <c r="K28" s="75"/>
      <c r="L28" s="78"/>
      <c r="M28" s="75"/>
      <c r="N28" s="78"/>
      <c r="O28" s="78"/>
      <c r="P28" s="75"/>
      <c r="Q28" s="78"/>
      <c r="R28" s="75"/>
      <c r="S28" s="78"/>
      <c r="T28" s="125"/>
      <c r="U28" s="126"/>
      <c r="V28" s="125"/>
      <c r="W28" s="77"/>
      <c r="X28" s="57"/>
      <c r="Y28" s="92" t="s">
        <v>30</v>
      </c>
      <c r="Z28" s="127"/>
      <c r="AA28" s="61" t="s">
        <v>22</v>
      </c>
      <c r="AB28" s="61" t="s">
        <v>22</v>
      </c>
      <c r="AC28" s="61" t="s">
        <v>22</v>
      </c>
      <c r="AD28" s="80"/>
      <c r="AE28" s="81"/>
      <c r="AF28" s="128"/>
      <c r="AG28" s="128"/>
      <c r="AH28" s="128"/>
      <c r="AI28" s="61" t="s">
        <v>22</v>
      </c>
      <c r="AJ28" s="61" t="s">
        <v>22</v>
      </c>
      <c r="AK28" s="78"/>
      <c r="AL28" s="75"/>
      <c r="AM28" s="129"/>
      <c r="AN28" s="129"/>
      <c r="AO28" s="129"/>
      <c r="AP28" s="75"/>
      <c r="AQ28" s="129"/>
      <c r="AR28" s="129"/>
      <c r="AS28" s="130"/>
      <c r="AT28" s="129"/>
      <c r="AU28" s="129"/>
      <c r="AV28" s="129"/>
      <c r="AW28" s="75"/>
      <c r="AX28" s="78"/>
      <c r="AY28" s="129"/>
      <c r="AZ28" s="54"/>
      <c r="BA28" s="54"/>
      <c r="BB28" s="54"/>
      <c r="BC28" s="78"/>
      <c r="BD28" s="129"/>
      <c r="BE28" s="129"/>
      <c r="BF28" s="131"/>
      <c r="BG28" s="129"/>
      <c r="BH28" s="54"/>
      <c r="BI28" s="129"/>
      <c r="BJ28" s="75"/>
      <c r="BK28" s="129"/>
      <c r="BL28" s="132" t="s">
        <v>22</v>
      </c>
      <c r="BM28" s="81"/>
      <c r="BN28" s="81"/>
      <c r="BO28" s="128"/>
      <c r="BP28" s="133"/>
      <c r="BQ28" s="133"/>
      <c r="BR28" s="132" t="s">
        <v>22</v>
      </c>
      <c r="BS28" s="78"/>
      <c r="BT28" s="78"/>
      <c r="BU28" s="413" t="s">
        <v>199</v>
      </c>
      <c r="BV28" s="78"/>
      <c r="BW28" s="78"/>
      <c r="BX28" s="78"/>
      <c r="BY28" s="394"/>
      <c r="BZ28" s="75"/>
      <c r="CA28" s="129"/>
      <c r="CB28" s="75"/>
      <c r="CC28" s="78"/>
      <c r="CD28" s="66"/>
      <c r="CE28" s="67"/>
      <c r="CF28" s="67"/>
      <c r="CG28" s="66"/>
      <c r="CH28" s="66"/>
      <c r="CI28" s="66"/>
      <c r="CJ28" s="67"/>
      <c r="CK28" s="67"/>
      <c r="CL28" s="66"/>
      <c r="CM28" s="66"/>
      <c r="CN28" s="66"/>
      <c r="CO28" s="66"/>
      <c r="CP28" s="66"/>
      <c r="CQ28" s="83" t="s">
        <v>30</v>
      </c>
      <c r="CR28" s="66"/>
      <c r="CS28" s="66"/>
      <c r="CT28" s="68" t="s">
        <v>22</v>
      </c>
      <c r="CU28" s="68" t="s">
        <v>22</v>
      </c>
      <c r="CV28" s="69" t="s">
        <v>22</v>
      </c>
      <c r="CW28" s="84">
        <f t="shared" si="0"/>
        <v>3</v>
      </c>
      <c r="CX28" s="134">
        <v>170</v>
      </c>
      <c r="CY28" s="86">
        <f t="shared" si="1"/>
        <v>1.7647058823529411</v>
      </c>
    </row>
    <row r="29" spans="1:103" s="7" customFormat="1" ht="15.75">
      <c r="A29" s="124" t="s">
        <v>34</v>
      </c>
      <c r="B29" s="135"/>
      <c r="C29" s="53" t="s">
        <v>22</v>
      </c>
      <c r="D29" s="53" t="s">
        <v>22</v>
      </c>
      <c r="E29" s="75"/>
      <c r="F29" s="75"/>
      <c r="G29" s="75"/>
      <c r="H29" s="75"/>
      <c r="I29" s="75"/>
      <c r="J29" s="75"/>
      <c r="K29" s="75"/>
      <c r="L29" s="78"/>
      <c r="M29" s="75"/>
      <c r="N29" s="78"/>
      <c r="O29" s="78"/>
      <c r="P29" s="75"/>
      <c r="Q29" s="78"/>
      <c r="R29" s="75"/>
      <c r="S29" s="78"/>
      <c r="T29" s="125"/>
      <c r="U29" s="77"/>
      <c r="V29" s="125"/>
      <c r="W29" s="77"/>
      <c r="X29" s="57"/>
      <c r="Y29" s="78"/>
      <c r="Z29" s="127"/>
      <c r="AA29" s="61" t="s">
        <v>22</v>
      </c>
      <c r="AB29" s="61" t="s">
        <v>22</v>
      </c>
      <c r="AC29" s="61" t="s">
        <v>22</v>
      </c>
      <c r="AD29" s="80"/>
      <c r="AE29" s="81"/>
      <c r="AF29" s="128"/>
      <c r="AG29" s="128"/>
      <c r="AH29" s="128"/>
      <c r="AI29" s="61" t="s">
        <v>22</v>
      </c>
      <c r="AJ29" s="61" t="s">
        <v>22</v>
      </c>
      <c r="AK29" s="78"/>
      <c r="AL29" s="129"/>
      <c r="AM29" s="129"/>
      <c r="AN29" s="129"/>
      <c r="AO29" s="129"/>
      <c r="AP29" s="129"/>
      <c r="AQ29" s="129"/>
      <c r="AR29" s="129"/>
      <c r="AS29" s="136"/>
      <c r="AT29" s="129"/>
      <c r="AU29" s="129"/>
      <c r="AV29" s="129"/>
      <c r="AW29" s="129"/>
      <c r="AX29" s="78"/>
      <c r="AY29" s="75"/>
      <c r="AZ29" s="54"/>
      <c r="BA29" s="54"/>
      <c r="BB29" s="54"/>
      <c r="BC29" s="129"/>
      <c r="BD29" s="129"/>
      <c r="BE29" s="129"/>
      <c r="BF29" s="131"/>
      <c r="BG29" s="129"/>
      <c r="BH29" s="54"/>
      <c r="BI29" s="129"/>
      <c r="BJ29" s="129"/>
      <c r="BK29" s="129"/>
      <c r="BL29" s="132" t="s">
        <v>22</v>
      </c>
      <c r="BM29" s="81"/>
      <c r="BN29" s="81"/>
      <c r="BO29" s="128"/>
      <c r="BP29" s="128"/>
      <c r="BQ29" s="128"/>
      <c r="BR29" s="132" t="s">
        <v>22</v>
      </c>
      <c r="BS29" s="129"/>
      <c r="BT29" s="129"/>
      <c r="BU29" s="129"/>
      <c r="BV29" s="405" t="s">
        <v>55</v>
      </c>
      <c r="BW29" s="129"/>
      <c r="BX29" s="129"/>
      <c r="BY29" s="129"/>
      <c r="BZ29" s="129"/>
      <c r="CA29" s="129"/>
      <c r="CB29" s="129"/>
      <c r="CC29" s="129"/>
      <c r="CD29" s="66"/>
      <c r="CE29" s="67"/>
      <c r="CF29" s="67"/>
      <c r="CG29" s="66"/>
      <c r="CH29" s="66"/>
      <c r="CI29" s="66"/>
      <c r="CJ29" s="67"/>
      <c r="CK29" s="67"/>
      <c r="CL29" s="66"/>
      <c r="CM29" s="66"/>
      <c r="CN29" s="66"/>
      <c r="CO29" s="66"/>
      <c r="CP29" s="66"/>
      <c r="CQ29" s="66"/>
      <c r="CR29" s="66"/>
      <c r="CS29" s="66"/>
      <c r="CT29" s="68" t="s">
        <v>22</v>
      </c>
      <c r="CU29" s="68" t="s">
        <v>22</v>
      </c>
      <c r="CV29" s="69" t="s">
        <v>22</v>
      </c>
      <c r="CW29" s="84">
        <f t="shared" si="0"/>
        <v>1</v>
      </c>
      <c r="CX29" s="134">
        <v>68</v>
      </c>
      <c r="CY29" s="86">
        <f t="shared" si="1"/>
        <v>1.4705882352941175</v>
      </c>
    </row>
    <row r="30" spans="1:103" s="7" customFormat="1" ht="15.75">
      <c r="A30" s="124" t="s">
        <v>35</v>
      </c>
      <c r="B30" s="87"/>
      <c r="C30" s="53" t="s">
        <v>22</v>
      </c>
      <c r="D30" s="53" t="s">
        <v>22</v>
      </c>
      <c r="E30" s="75"/>
      <c r="F30" s="75"/>
      <c r="G30" s="75"/>
      <c r="H30" s="75"/>
      <c r="I30" s="75"/>
      <c r="J30" s="75"/>
      <c r="K30" s="75"/>
      <c r="L30" s="78"/>
      <c r="M30" s="75"/>
      <c r="N30" s="78"/>
      <c r="O30" s="78"/>
      <c r="P30" s="75"/>
      <c r="Q30" s="78"/>
      <c r="R30" s="75"/>
      <c r="S30" s="78"/>
      <c r="T30" s="125"/>
      <c r="U30" s="77"/>
      <c r="V30" s="125"/>
      <c r="W30" s="77"/>
      <c r="X30" s="57"/>
      <c r="Y30" s="78"/>
      <c r="Z30" s="127"/>
      <c r="AA30" s="61" t="s">
        <v>22</v>
      </c>
      <c r="AB30" s="61" t="s">
        <v>22</v>
      </c>
      <c r="AC30" s="61" t="s">
        <v>22</v>
      </c>
      <c r="AD30" s="80"/>
      <c r="AE30" s="81"/>
      <c r="AF30" s="128"/>
      <c r="AG30" s="128"/>
      <c r="AH30" s="128"/>
      <c r="AI30" s="61" t="s">
        <v>22</v>
      </c>
      <c r="AJ30" s="61" t="s">
        <v>22</v>
      </c>
      <c r="AK30" s="78"/>
      <c r="AL30" s="129"/>
      <c r="AM30" s="129"/>
      <c r="AN30" s="129"/>
      <c r="AO30" s="129"/>
      <c r="AP30" s="129"/>
      <c r="AQ30" s="129"/>
      <c r="AR30" s="129"/>
      <c r="AS30" s="136"/>
      <c r="AT30" s="129"/>
      <c r="AU30" s="129"/>
      <c r="AV30" s="129"/>
      <c r="AW30" s="129"/>
      <c r="AX30" s="78"/>
      <c r="AY30" s="129"/>
      <c r="AZ30" s="54"/>
      <c r="BA30" s="54"/>
      <c r="BB30" s="54"/>
      <c r="BC30" s="129"/>
      <c r="BD30" s="129"/>
      <c r="BE30" s="129"/>
      <c r="BF30" s="131"/>
      <c r="BG30" s="129"/>
      <c r="BH30" s="54"/>
      <c r="BI30" s="129"/>
      <c r="BJ30" s="129"/>
      <c r="BK30" s="129"/>
      <c r="BL30" s="132" t="s">
        <v>22</v>
      </c>
      <c r="BM30" s="81"/>
      <c r="BN30" s="81"/>
      <c r="BO30" s="128"/>
      <c r="BP30" s="128"/>
      <c r="BQ30" s="128"/>
      <c r="BR30" s="132" t="s">
        <v>22</v>
      </c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66"/>
      <c r="CE30" s="67"/>
      <c r="CF30" s="67"/>
      <c r="CG30" s="66"/>
      <c r="CH30" s="66"/>
      <c r="CI30" s="66"/>
      <c r="CJ30" s="67"/>
      <c r="CK30" s="67"/>
      <c r="CL30" s="66"/>
      <c r="CM30" s="66"/>
      <c r="CN30" s="66"/>
      <c r="CO30" s="83" t="s">
        <v>55</v>
      </c>
      <c r="CP30" s="66"/>
      <c r="CQ30" s="66"/>
      <c r="CR30" s="66"/>
      <c r="CS30" s="66"/>
      <c r="CT30" s="68" t="s">
        <v>22</v>
      </c>
      <c r="CU30" s="68" t="s">
        <v>22</v>
      </c>
      <c r="CV30" s="69" t="s">
        <v>22</v>
      </c>
      <c r="CW30" s="84">
        <f t="shared" si="0"/>
        <v>1</v>
      </c>
      <c r="CX30" s="134">
        <v>34</v>
      </c>
      <c r="CY30" s="86">
        <f t="shared" si="1"/>
        <v>2.9411764705882351</v>
      </c>
    </row>
    <row r="31" spans="1:103" s="7" customFormat="1" ht="15.75">
      <c r="A31" s="124" t="s">
        <v>37</v>
      </c>
      <c r="B31" s="87"/>
      <c r="C31" s="53" t="s">
        <v>22</v>
      </c>
      <c r="D31" s="53" t="s">
        <v>22</v>
      </c>
      <c r="E31" s="75"/>
      <c r="F31" s="75"/>
      <c r="G31" s="75"/>
      <c r="H31" s="75"/>
      <c r="I31" s="75"/>
      <c r="J31" s="75"/>
      <c r="K31" s="75"/>
      <c r="L31" s="78"/>
      <c r="M31" s="75"/>
      <c r="N31" s="78"/>
      <c r="O31" s="78"/>
      <c r="P31" s="75"/>
      <c r="Q31" s="78"/>
      <c r="R31" s="75"/>
      <c r="S31" s="78"/>
      <c r="T31" s="125"/>
      <c r="U31" s="77"/>
      <c r="V31" s="125"/>
      <c r="W31" s="77"/>
      <c r="X31" s="57"/>
      <c r="Y31" s="78"/>
      <c r="Z31" s="127"/>
      <c r="AA31" s="61" t="s">
        <v>22</v>
      </c>
      <c r="AB31" s="61" t="s">
        <v>22</v>
      </c>
      <c r="AC31" s="61" t="s">
        <v>22</v>
      </c>
      <c r="AD31" s="80"/>
      <c r="AE31" s="81"/>
      <c r="AF31" s="128"/>
      <c r="AG31" s="128"/>
      <c r="AH31" s="128"/>
      <c r="AI31" s="61" t="s">
        <v>22</v>
      </c>
      <c r="AJ31" s="61" t="s">
        <v>22</v>
      </c>
      <c r="AK31" s="78"/>
      <c r="AL31" s="129"/>
      <c r="AM31" s="129"/>
      <c r="AN31" s="129"/>
      <c r="AO31" s="129"/>
      <c r="AP31" s="129"/>
      <c r="AQ31" s="129"/>
      <c r="AR31" s="129"/>
      <c r="AS31" s="136"/>
      <c r="AT31" s="129"/>
      <c r="AU31" s="75"/>
      <c r="AV31" s="129"/>
      <c r="AW31" s="129"/>
      <c r="AX31" s="78"/>
      <c r="AY31" s="129"/>
      <c r="AZ31" s="54"/>
      <c r="BA31" s="54"/>
      <c r="BB31" s="54"/>
      <c r="BC31" s="129"/>
      <c r="BD31" s="129"/>
      <c r="BE31" s="75"/>
      <c r="BF31" s="131"/>
      <c r="BG31" s="129"/>
      <c r="BH31" s="54"/>
      <c r="BI31" s="129"/>
      <c r="BJ31" s="129"/>
      <c r="BK31" s="129"/>
      <c r="BL31" s="132" t="s">
        <v>22</v>
      </c>
      <c r="BM31" s="81"/>
      <c r="BN31" s="81"/>
      <c r="BO31" s="128"/>
      <c r="BP31" s="128"/>
      <c r="BQ31" s="128"/>
      <c r="BR31" s="132" t="s">
        <v>22</v>
      </c>
      <c r="BS31" s="129"/>
      <c r="BT31" s="75"/>
      <c r="BU31" s="129"/>
      <c r="BV31" s="129"/>
      <c r="BW31" s="129"/>
      <c r="BX31" s="92" t="s">
        <v>47</v>
      </c>
      <c r="BY31" s="129"/>
      <c r="BZ31" s="129"/>
      <c r="CA31" s="129"/>
      <c r="CB31" s="129"/>
      <c r="CC31" s="129"/>
      <c r="CD31" s="66"/>
      <c r="CE31" s="67"/>
      <c r="CF31" s="67"/>
      <c r="CG31" s="66"/>
      <c r="CH31" s="66"/>
      <c r="CI31" s="66"/>
      <c r="CJ31" s="67"/>
      <c r="CK31" s="67"/>
      <c r="CL31" s="66"/>
      <c r="CM31" s="66"/>
      <c r="CN31" s="66"/>
      <c r="CO31" s="66"/>
      <c r="CP31" s="66"/>
      <c r="CQ31" s="66"/>
      <c r="CR31" s="66"/>
      <c r="CS31" s="66"/>
      <c r="CT31" s="68" t="s">
        <v>22</v>
      </c>
      <c r="CU31" s="68" t="s">
        <v>22</v>
      </c>
      <c r="CV31" s="69" t="s">
        <v>22</v>
      </c>
      <c r="CW31" s="84">
        <f t="shared" si="0"/>
        <v>1</v>
      </c>
      <c r="CX31" s="134">
        <v>34</v>
      </c>
      <c r="CY31" s="86">
        <f t="shared" si="1"/>
        <v>2.9411764705882351</v>
      </c>
    </row>
    <row r="32" spans="1:103" s="7" customFormat="1" ht="19.5" customHeight="1">
      <c r="A32" s="124" t="s">
        <v>38</v>
      </c>
      <c r="B32" s="87"/>
      <c r="C32" s="53" t="s">
        <v>22</v>
      </c>
      <c r="D32" s="53" t="s">
        <v>22</v>
      </c>
      <c r="E32" s="75"/>
      <c r="F32" s="75"/>
      <c r="G32" s="75"/>
      <c r="H32" s="75"/>
      <c r="I32" s="75"/>
      <c r="J32" s="75"/>
      <c r="K32" s="75"/>
      <c r="L32" s="78"/>
      <c r="M32" s="75"/>
      <c r="N32" s="78"/>
      <c r="O32" s="78"/>
      <c r="P32" s="75"/>
      <c r="Q32" s="78"/>
      <c r="R32" s="75"/>
      <c r="S32" s="78"/>
      <c r="T32" s="125"/>
      <c r="U32" s="77"/>
      <c r="V32" s="125"/>
      <c r="W32" s="77"/>
      <c r="X32" s="57"/>
      <c r="Y32" s="78"/>
      <c r="Z32" s="127"/>
      <c r="AA32" s="61" t="s">
        <v>22</v>
      </c>
      <c r="AB32" s="61" t="s">
        <v>22</v>
      </c>
      <c r="AC32" s="61" t="s">
        <v>22</v>
      </c>
      <c r="AD32" s="80"/>
      <c r="AE32" s="81"/>
      <c r="AF32" s="128"/>
      <c r="AG32" s="128"/>
      <c r="AH32" s="128"/>
      <c r="AI32" s="61" t="s">
        <v>22</v>
      </c>
      <c r="AJ32" s="61" t="s">
        <v>22</v>
      </c>
      <c r="AK32" s="78"/>
      <c r="AL32" s="129"/>
      <c r="AM32" s="129"/>
      <c r="AN32" s="129"/>
      <c r="AO32" s="129"/>
      <c r="AP32" s="129"/>
      <c r="AQ32" s="129"/>
      <c r="AR32" s="129"/>
      <c r="AS32" s="136"/>
      <c r="AT32" s="129"/>
      <c r="AU32" s="129"/>
      <c r="AV32" s="129"/>
      <c r="AW32" s="129"/>
      <c r="AX32" s="78"/>
      <c r="AY32" s="129"/>
      <c r="AZ32" s="54"/>
      <c r="BA32" s="54"/>
      <c r="BB32" s="54"/>
      <c r="BC32" s="129"/>
      <c r="BD32" s="129"/>
      <c r="BE32" s="129"/>
      <c r="BF32" s="131"/>
      <c r="BG32" s="129"/>
      <c r="BH32" s="54"/>
      <c r="BI32" s="129"/>
      <c r="BJ32" s="129"/>
      <c r="BK32" s="129"/>
      <c r="BL32" s="132" t="s">
        <v>22</v>
      </c>
      <c r="BM32" s="81"/>
      <c r="BN32" s="81"/>
      <c r="BO32" s="128"/>
      <c r="BP32" s="128"/>
      <c r="BQ32" s="128"/>
      <c r="BR32" s="132" t="s">
        <v>22</v>
      </c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66"/>
      <c r="CE32" s="67"/>
      <c r="CF32" s="67"/>
      <c r="CG32" s="66"/>
      <c r="CH32" s="66"/>
      <c r="CI32" s="66"/>
      <c r="CJ32" s="67"/>
      <c r="CK32" s="67"/>
      <c r="CL32" s="66"/>
      <c r="CM32" s="66"/>
      <c r="CN32" s="83" t="s">
        <v>56</v>
      </c>
      <c r="CO32" s="66"/>
      <c r="CP32" s="66"/>
      <c r="CQ32" s="66"/>
      <c r="CR32" s="66"/>
      <c r="CS32" s="66"/>
      <c r="CT32" s="68" t="s">
        <v>22</v>
      </c>
      <c r="CU32" s="68" t="s">
        <v>22</v>
      </c>
      <c r="CV32" s="69" t="s">
        <v>22</v>
      </c>
      <c r="CW32" s="84">
        <f t="shared" si="0"/>
        <v>1</v>
      </c>
      <c r="CX32" s="134">
        <v>34</v>
      </c>
      <c r="CY32" s="86">
        <f t="shared" si="1"/>
        <v>2.9411764705882351</v>
      </c>
    </row>
    <row r="33" spans="1:103" s="7" customFormat="1" ht="28.5">
      <c r="A33" s="124" t="s">
        <v>40</v>
      </c>
      <c r="B33" s="87"/>
      <c r="C33" s="53" t="s">
        <v>22</v>
      </c>
      <c r="D33" s="53" t="s">
        <v>22</v>
      </c>
      <c r="E33" s="75"/>
      <c r="F33" s="75"/>
      <c r="G33" s="75"/>
      <c r="H33" s="75"/>
      <c r="I33" s="75"/>
      <c r="J33" s="75"/>
      <c r="K33" s="75"/>
      <c r="L33" s="78"/>
      <c r="M33" s="75"/>
      <c r="N33" s="78"/>
      <c r="O33" s="75"/>
      <c r="P33" s="75"/>
      <c r="Q33" s="78"/>
      <c r="R33" s="75"/>
      <c r="S33" s="78"/>
      <c r="T33" s="125"/>
      <c r="U33" s="77"/>
      <c r="V33" s="125"/>
      <c r="W33" s="77"/>
      <c r="X33" s="57"/>
      <c r="Y33" s="78"/>
      <c r="Z33" s="127"/>
      <c r="AA33" s="61" t="s">
        <v>22</v>
      </c>
      <c r="AB33" s="61" t="s">
        <v>22</v>
      </c>
      <c r="AC33" s="61" t="s">
        <v>22</v>
      </c>
      <c r="AD33" s="80"/>
      <c r="AE33" s="81"/>
      <c r="AF33" s="128"/>
      <c r="AG33" s="128"/>
      <c r="AH33" s="128"/>
      <c r="AI33" s="61" t="s">
        <v>22</v>
      </c>
      <c r="AJ33" s="61" t="s">
        <v>22</v>
      </c>
      <c r="AK33" s="78"/>
      <c r="AL33" s="129"/>
      <c r="AM33" s="129"/>
      <c r="AN33" s="129"/>
      <c r="AO33" s="129"/>
      <c r="AP33" s="129"/>
      <c r="AQ33" s="129"/>
      <c r="AR33" s="129"/>
      <c r="AS33" s="136"/>
      <c r="AT33" s="129"/>
      <c r="AU33" s="129"/>
      <c r="AV33" s="129"/>
      <c r="AW33" s="129"/>
      <c r="AX33" s="78"/>
      <c r="AY33" s="129"/>
      <c r="AZ33" s="54"/>
      <c r="BA33" s="54"/>
      <c r="BB33" s="54"/>
      <c r="BC33" s="129"/>
      <c r="BD33" s="129"/>
      <c r="BE33" s="129"/>
      <c r="BF33" s="131"/>
      <c r="BG33" s="129"/>
      <c r="BH33" s="54"/>
      <c r="BI33" s="129"/>
      <c r="BJ33" s="129"/>
      <c r="BK33" s="129"/>
      <c r="BL33" s="132" t="s">
        <v>22</v>
      </c>
      <c r="BM33" s="81"/>
      <c r="BN33" s="81"/>
      <c r="BO33" s="128"/>
      <c r="BP33" s="128"/>
      <c r="BQ33" s="128"/>
      <c r="BR33" s="132" t="s">
        <v>22</v>
      </c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66"/>
      <c r="CE33" s="67"/>
      <c r="CF33" s="67"/>
      <c r="CG33" s="66"/>
      <c r="CH33" s="66"/>
      <c r="CI33" s="83" t="s">
        <v>57</v>
      </c>
      <c r="CJ33" s="67"/>
      <c r="CK33" s="67"/>
      <c r="CL33" s="66"/>
      <c r="CM33" s="66"/>
      <c r="CN33" s="66"/>
      <c r="CO33" s="66"/>
      <c r="CP33" s="66"/>
      <c r="CQ33" s="66"/>
      <c r="CR33" s="66"/>
      <c r="CS33" s="66"/>
      <c r="CT33" s="68" t="s">
        <v>22</v>
      </c>
      <c r="CU33" s="68" t="s">
        <v>22</v>
      </c>
      <c r="CV33" s="69" t="s">
        <v>22</v>
      </c>
      <c r="CW33" s="84">
        <f t="shared" si="0"/>
        <v>1</v>
      </c>
      <c r="CX33" s="134">
        <v>34</v>
      </c>
      <c r="CY33" s="86">
        <f t="shared" si="1"/>
        <v>2.9411764705882351</v>
      </c>
    </row>
    <row r="34" spans="1:103" s="7" customFormat="1" ht="15.75">
      <c r="A34" s="73" t="s">
        <v>42</v>
      </c>
      <c r="B34" s="87"/>
      <c r="C34" s="53" t="s">
        <v>22</v>
      </c>
      <c r="D34" s="53" t="s">
        <v>22</v>
      </c>
      <c r="E34" s="75"/>
      <c r="F34" s="75"/>
      <c r="G34" s="75"/>
      <c r="H34" s="75"/>
      <c r="I34" s="75"/>
      <c r="J34" s="75"/>
      <c r="K34" s="88"/>
      <c r="L34" s="78"/>
      <c r="M34" s="75"/>
      <c r="N34" s="78"/>
      <c r="O34" s="78"/>
      <c r="P34" s="75"/>
      <c r="Q34" s="78"/>
      <c r="R34" s="75"/>
      <c r="S34" s="78"/>
      <c r="T34" s="125"/>
      <c r="U34" s="77"/>
      <c r="V34" s="125"/>
      <c r="W34" s="77"/>
      <c r="X34" s="57"/>
      <c r="Y34" s="78"/>
      <c r="Z34" s="127"/>
      <c r="AA34" s="61" t="s">
        <v>22</v>
      </c>
      <c r="AB34" s="61" t="s">
        <v>22</v>
      </c>
      <c r="AC34" s="61" t="s">
        <v>22</v>
      </c>
      <c r="AD34" s="80"/>
      <c r="AE34" s="81"/>
      <c r="AF34" s="128"/>
      <c r="AG34" s="128"/>
      <c r="AH34" s="128"/>
      <c r="AI34" s="61" t="s">
        <v>22</v>
      </c>
      <c r="AJ34" s="61" t="s">
        <v>22</v>
      </c>
      <c r="AK34" s="78"/>
      <c r="AL34" s="129"/>
      <c r="AM34" s="129"/>
      <c r="AN34" s="129"/>
      <c r="AO34" s="75"/>
      <c r="AP34" s="129"/>
      <c r="AQ34" s="129"/>
      <c r="AR34" s="129"/>
      <c r="AS34" s="136"/>
      <c r="AT34" s="129"/>
      <c r="AU34" s="129"/>
      <c r="AV34" s="129"/>
      <c r="AW34" s="129"/>
      <c r="AX34" s="78"/>
      <c r="AY34" s="129"/>
      <c r="AZ34" s="54"/>
      <c r="BA34" s="54"/>
      <c r="BB34" s="54"/>
      <c r="BC34" s="129"/>
      <c r="BD34" s="75"/>
      <c r="BE34" s="129"/>
      <c r="BF34" s="131"/>
      <c r="BG34" s="129"/>
      <c r="BH34" s="54"/>
      <c r="BI34" s="129"/>
      <c r="BJ34" s="129"/>
      <c r="BK34" s="129"/>
      <c r="BL34" s="132" t="s">
        <v>22</v>
      </c>
      <c r="BM34" s="81"/>
      <c r="BN34" s="81"/>
      <c r="BO34" s="128"/>
      <c r="BP34" s="128"/>
      <c r="BQ34" s="128"/>
      <c r="BR34" s="132" t="s">
        <v>22</v>
      </c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403"/>
      <c r="CD34" s="66"/>
      <c r="CE34" s="67"/>
      <c r="CF34" s="67"/>
      <c r="CG34" s="66"/>
      <c r="CH34" s="401" t="s">
        <v>192</v>
      </c>
      <c r="CI34" s="66"/>
      <c r="CJ34" s="67"/>
      <c r="CK34" s="67"/>
      <c r="CL34" s="66"/>
      <c r="CM34" s="66"/>
      <c r="CN34" s="66"/>
      <c r="CO34" s="66"/>
      <c r="CP34" s="66"/>
      <c r="CQ34" s="66"/>
      <c r="CR34" s="66"/>
      <c r="CS34" s="66"/>
      <c r="CT34" s="68" t="s">
        <v>22</v>
      </c>
      <c r="CU34" s="68" t="s">
        <v>22</v>
      </c>
      <c r="CV34" s="69" t="s">
        <v>22</v>
      </c>
      <c r="CW34" s="84">
        <f t="shared" si="0"/>
        <v>1</v>
      </c>
      <c r="CX34" s="134">
        <v>68</v>
      </c>
      <c r="CY34" s="86">
        <f t="shared" si="1"/>
        <v>1.4705882352941175</v>
      </c>
    </row>
    <row r="35" spans="1:103" s="7" customFormat="1" ht="28.5">
      <c r="A35" s="437" t="s">
        <v>43</v>
      </c>
      <c r="B35" s="94"/>
      <c r="C35" s="53" t="s">
        <v>22</v>
      </c>
      <c r="D35" s="53" t="s">
        <v>22</v>
      </c>
      <c r="E35" s="75"/>
      <c r="F35" s="75"/>
      <c r="G35" s="75"/>
      <c r="H35" s="75"/>
      <c r="I35" s="75"/>
      <c r="J35" s="75"/>
      <c r="K35" s="75"/>
      <c r="L35" s="78"/>
      <c r="M35" s="75"/>
      <c r="N35" s="78"/>
      <c r="O35" s="78"/>
      <c r="P35" s="75"/>
      <c r="Q35" s="78"/>
      <c r="R35" s="75"/>
      <c r="S35" s="78"/>
      <c r="T35" s="125"/>
      <c r="U35" s="77"/>
      <c r="V35" s="125"/>
      <c r="W35" s="77"/>
      <c r="X35" s="57"/>
      <c r="Y35" s="78"/>
      <c r="Z35" s="127"/>
      <c r="AA35" s="61" t="s">
        <v>22</v>
      </c>
      <c r="AB35" s="61" t="s">
        <v>22</v>
      </c>
      <c r="AC35" s="61" t="s">
        <v>22</v>
      </c>
      <c r="AD35" s="80"/>
      <c r="AE35" s="81"/>
      <c r="AF35" s="128"/>
      <c r="AG35" s="128"/>
      <c r="AH35" s="128"/>
      <c r="AI35" s="61" t="s">
        <v>22</v>
      </c>
      <c r="AJ35" s="61" t="s">
        <v>22</v>
      </c>
      <c r="AK35" s="78"/>
      <c r="AL35" s="129"/>
      <c r="AM35" s="129"/>
      <c r="AN35" s="129"/>
      <c r="AO35" s="129"/>
      <c r="AP35" s="129"/>
      <c r="AQ35" s="129"/>
      <c r="AR35" s="129"/>
      <c r="AS35" s="136"/>
      <c r="AT35" s="129"/>
      <c r="AU35" s="129"/>
      <c r="AV35" s="129"/>
      <c r="AW35" s="129"/>
      <c r="AX35" s="78"/>
      <c r="AY35" s="129"/>
      <c r="AZ35" s="54"/>
      <c r="BA35" s="54"/>
      <c r="BB35" s="54"/>
      <c r="BC35" s="129"/>
      <c r="BD35" s="129"/>
      <c r="BE35" s="129"/>
      <c r="BF35" s="131"/>
      <c r="BG35" s="129"/>
      <c r="BH35" s="54"/>
      <c r="BI35" s="129"/>
      <c r="BJ35" s="129"/>
      <c r="BK35" s="129"/>
      <c r="BL35" s="132" t="s">
        <v>22</v>
      </c>
      <c r="BM35" s="81"/>
      <c r="BN35" s="81"/>
      <c r="BO35" s="128"/>
      <c r="BP35" s="128"/>
      <c r="BQ35" s="128"/>
      <c r="BR35" s="132" t="s">
        <v>22</v>
      </c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66"/>
      <c r="CE35" s="67"/>
      <c r="CF35" s="67"/>
      <c r="CG35" s="66"/>
      <c r="CH35" s="66"/>
      <c r="CI35" s="66"/>
      <c r="CJ35" s="67"/>
      <c r="CK35" s="67"/>
      <c r="CL35" s="66"/>
      <c r="CM35" s="66"/>
      <c r="CN35" s="66"/>
      <c r="CO35" s="66"/>
      <c r="CP35" s="66"/>
      <c r="CQ35" s="66"/>
      <c r="CR35" s="66"/>
      <c r="CS35" s="66"/>
      <c r="CT35" s="401" t="s">
        <v>202</v>
      </c>
      <c r="CU35" s="68" t="s">
        <v>22</v>
      </c>
      <c r="CV35" s="69" t="s">
        <v>22</v>
      </c>
      <c r="CW35" s="84">
        <f>COUNTIF(C35:CV35,"*")-11</f>
        <v>1</v>
      </c>
      <c r="CX35" s="134">
        <v>68</v>
      </c>
      <c r="CY35" s="86">
        <f t="shared" si="1"/>
        <v>1.4705882352941175</v>
      </c>
    </row>
    <row r="36" spans="1:103" s="7" customFormat="1" ht="15.75">
      <c r="A36" s="124" t="s">
        <v>44</v>
      </c>
      <c r="B36" s="94"/>
      <c r="C36" s="53" t="s">
        <v>22</v>
      </c>
      <c r="D36" s="53" t="s">
        <v>22</v>
      </c>
      <c r="E36" s="75"/>
      <c r="F36" s="75"/>
      <c r="G36" s="75"/>
      <c r="H36" s="75"/>
      <c r="I36" s="75"/>
      <c r="J36" s="75"/>
      <c r="K36" s="75"/>
      <c r="L36" s="78"/>
      <c r="M36" s="75"/>
      <c r="N36" s="78"/>
      <c r="O36" s="78"/>
      <c r="P36" s="75"/>
      <c r="Q36" s="78"/>
      <c r="R36" s="75"/>
      <c r="S36" s="78"/>
      <c r="T36" s="125"/>
      <c r="U36" s="77"/>
      <c r="V36" s="125"/>
      <c r="W36" s="77"/>
      <c r="X36" s="57"/>
      <c r="Y36" s="78"/>
      <c r="Z36" s="127"/>
      <c r="AA36" s="61" t="s">
        <v>22</v>
      </c>
      <c r="AB36" s="61" t="s">
        <v>22</v>
      </c>
      <c r="AC36" s="61" t="s">
        <v>22</v>
      </c>
      <c r="AD36" s="80"/>
      <c r="AE36" s="81"/>
      <c r="AF36" s="128"/>
      <c r="AG36" s="128"/>
      <c r="AH36" s="128"/>
      <c r="AI36" s="61" t="s">
        <v>22</v>
      </c>
      <c r="AJ36" s="61" t="s">
        <v>22</v>
      </c>
      <c r="AK36" s="78"/>
      <c r="AL36" s="129"/>
      <c r="AM36" s="129"/>
      <c r="AN36" s="129"/>
      <c r="AO36" s="129"/>
      <c r="AP36" s="129"/>
      <c r="AQ36" s="129"/>
      <c r="AR36" s="129"/>
      <c r="AS36" s="136"/>
      <c r="AT36" s="129"/>
      <c r="AU36" s="129"/>
      <c r="AV36" s="129"/>
      <c r="AW36" s="129"/>
      <c r="AX36" s="78"/>
      <c r="AY36" s="129"/>
      <c r="AZ36" s="54"/>
      <c r="BA36" s="54"/>
      <c r="BB36" s="54"/>
      <c r="BC36" s="129"/>
      <c r="BD36" s="129"/>
      <c r="BE36" s="129"/>
      <c r="BF36" s="131"/>
      <c r="BG36" s="129"/>
      <c r="BH36" s="54"/>
      <c r="BI36" s="129"/>
      <c r="BJ36" s="129"/>
      <c r="BK36" s="129"/>
      <c r="BL36" s="132" t="s">
        <v>22</v>
      </c>
      <c r="BM36" s="81"/>
      <c r="BN36" s="81"/>
      <c r="BO36" s="128"/>
      <c r="BP36" s="128"/>
      <c r="BQ36" s="128"/>
      <c r="BR36" s="132" t="s">
        <v>22</v>
      </c>
      <c r="BS36" s="129"/>
      <c r="BT36" s="129"/>
      <c r="BU36" s="129"/>
      <c r="BV36" s="129"/>
      <c r="BW36" s="129"/>
      <c r="BX36" s="129"/>
      <c r="BY36" s="129"/>
      <c r="BZ36" s="76" t="s">
        <v>58</v>
      </c>
      <c r="CA36" s="129"/>
      <c r="CB36" s="129"/>
      <c r="CC36" s="129"/>
      <c r="CD36" s="66"/>
      <c r="CE36" s="67"/>
      <c r="CF36" s="67"/>
      <c r="CG36" s="66"/>
      <c r="CH36" s="66"/>
      <c r="CI36" s="66"/>
      <c r="CJ36" s="67"/>
      <c r="CK36" s="67"/>
      <c r="CL36" s="66"/>
      <c r="CM36" s="66"/>
      <c r="CN36" s="66"/>
      <c r="CO36" s="66"/>
      <c r="CP36" s="66"/>
      <c r="CQ36" s="66"/>
      <c r="CR36" s="66"/>
      <c r="CS36" s="66"/>
      <c r="CT36" s="68" t="s">
        <v>22</v>
      </c>
      <c r="CU36" s="68" t="s">
        <v>22</v>
      </c>
      <c r="CV36" s="69" t="s">
        <v>22</v>
      </c>
      <c r="CW36" s="84">
        <f t="shared" si="0"/>
        <v>1</v>
      </c>
      <c r="CX36" s="134">
        <v>34</v>
      </c>
      <c r="CY36" s="86"/>
    </row>
    <row r="37" spans="1:103" s="24" customFormat="1" ht="15.75">
      <c r="A37" s="137" t="s">
        <v>46</v>
      </c>
      <c r="B37" s="96"/>
      <c r="C37" s="97" t="s">
        <v>22</v>
      </c>
      <c r="D37" s="97" t="s">
        <v>22</v>
      </c>
      <c r="E37" s="98"/>
      <c r="F37" s="98"/>
      <c r="G37" s="98"/>
      <c r="H37" s="98"/>
      <c r="I37" s="98"/>
      <c r="J37" s="98"/>
      <c r="K37" s="98"/>
      <c r="L37" s="27"/>
      <c r="M37" s="98"/>
      <c r="N37" s="27"/>
      <c r="O37" s="27"/>
      <c r="P37" s="98"/>
      <c r="Q37" s="27"/>
      <c r="R37" s="98"/>
      <c r="S37" s="27"/>
      <c r="T37" s="138"/>
      <c r="U37" s="100"/>
      <c r="V37" s="138"/>
      <c r="W37" s="100"/>
      <c r="X37" s="100"/>
      <c r="Y37" s="27"/>
      <c r="Z37" s="26"/>
      <c r="AA37" s="61" t="s">
        <v>22</v>
      </c>
      <c r="AB37" s="61" t="s">
        <v>22</v>
      </c>
      <c r="AC37" s="61" t="s">
        <v>22</v>
      </c>
      <c r="AD37" s="102"/>
      <c r="AE37" s="103"/>
      <c r="AF37" s="139"/>
      <c r="AG37" s="139"/>
      <c r="AH37" s="139"/>
      <c r="AI37" s="61" t="s">
        <v>22</v>
      </c>
      <c r="AJ37" s="61" t="s">
        <v>22</v>
      </c>
      <c r="AK37" s="27"/>
      <c r="AL37" s="140"/>
      <c r="AM37" s="140"/>
      <c r="AN37" s="140"/>
      <c r="AO37" s="140"/>
      <c r="AP37" s="140"/>
      <c r="AQ37" s="98"/>
      <c r="AR37" s="98"/>
      <c r="AS37" s="141"/>
      <c r="AT37" s="140"/>
      <c r="AU37" s="140"/>
      <c r="AV37" s="140"/>
      <c r="AW37" s="140"/>
      <c r="AX37" s="27"/>
      <c r="AY37" s="140"/>
      <c r="AZ37" s="98"/>
      <c r="BA37" s="98"/>
      <c r="BB37" s="98"/>
      <c r="BC37" s="140"/>
      <c r="BD37" s="140"/>
      <c r="BE37" s="140"/>
      <c r="BF37" s="142"/>
      <c r="BG37" s="140"/>
      <c r="BH37" s="98"/>
      <c r="BI37" s="98"/>
      <c r="BJ37" s="140"/>
      <c r="BK37" s="140"/>
      <c r="BL37" s="143" t="s">
        <v>22</v>
      </c>
      <c r="BM37" s="103"/>
      <c r="BN37" s="103"/>
      <c r="BO37" s="139"/>
      <c r="BP37" s="139"/>
      <c r="BQ37" s="144"/>
      <c r="BR37" s="143" t="s">
        <v>22</v>
      </c>
      <c r="BS37" s="27"/>
      <c r="BT37" s="27"/>
      <c r="BU37" s="27"/>
      <c r="BV37" s="27"/>
      <c r="BW37" s="27"/>
      <c r="BX37" s="27"/>
      <c r="BY37" s="27"/>
      <c r="BZ37" s="27"/>
      <c r="CA37" s="140"/>
      <c r="CB37" s="27"/>
      <c r="CC37" s="27"/>
      <c r="CD37" s="106"/>
      <c r="CE37" s="107"/>
      <c r="CF37" s="107"/>
      <c r="CG37" s="106"/>
      <c r="CH37" s="106"/>
      <c r="CI37" s="106"/>
      <c r="CJ37" s="107"/>
      <c r="CK37" s="107"/>
      <c r="CL37" s="108" t="s">
        <v>59</v>
      </c>
      <c r="CM37" s="106"/>
      <c r="CN37" s="106"/>
      <c r="CO37" s="106"/>
      <c r="CP37" s="106"/>
      <c r="CQ37" s="106"/>
      <c r="CR37" s="106"/>
      <c r="CS37" s="106"/>
      <c r="CT37" s="109" t="s">
        <v>22</v>
      </c>
      <c r="CU37" s="109" t="s">
        <v>22</v>
      </c>
      <c r="CV37" s="110" t="s">
        <v>22</v>
      </c>
      <c r="CW37" s="111">
        <f t="shared" si="0"/>
        <v>1</v>
      </c>
      <c r="CX37" s="145">
        <v>34</v>
      </c>
      <c r="CY37" s="113">
        <f t="shared" si="1"/>
        <v>2.9411764705882351</v>
      </c>
    </row>
    <row r="38" spans="1:103" s="7" customFormat="1" ht="15.75">
      <c r="A38" s="146" t="s">
        <v>20</v>
      </c>
      <c r="B38" s="93" t="s">
        <v>60</v>
      </c>
      <c r="C38" s="53" t="s">
        <v>22</v>
      </c>
      <c r="D38" s="53" t="s">
        <v>22</v>
      </c>
      <c r="E38" s="54"/>
      <c r="F38" s="54"/>
      <c r="G38" s="55" t="s">
        <v>52</v>
      </c>
      <c r="H38" s="54"/>
      <c r="I38" s="54"/>
      <c r="J38" s="54"/>
      <c r="K38" s="56"/>
      <c r="L38" s="54"/>
      <c r="M38" s="54"/>
      <c r="N38" s="59"/>
      <c r="O38" s="59"/>
      <c r="P38" s="54"/>
      <c r="Q38" s="59"/>
      <c r="R38" s="54"/>
      <c r="S38" s="59"/>
      <c r="T38" s="147"/>
      <c r="U38" s="57"/>
      <c r="V38" s="148" t="s">
        <v>61</v>
      </c>
      <c r="W38" s="57"/>
      <c r="X38" s="57"/>
      <c r="Y38" s="59"/>
      <c r="Z38" s="149"/>
      <c r="AA38" s="61" t="s">
        <v>22</v>
      </c>
      <c r="AB38" s="61" t="s">
        <v>22</v>
      </c>
      <c r="AC38" s="61" t="s">
        <v>22</v>
      </c>
      <c r="AD38" s="63"/>
      <c r="AE38" s="63"/>
      <c r="AF38" s="150"/>
      <c r="AG38" s="151"/>
      <c r="AH38" s="150"/>
      <c r="AI38" s="61" t="s">
        <v>22</v>
      </c>
      <c r="AJ38" s="61" t="s">
        <v>22</v>
      </c>
      <c r="AK38" s="59"/>
      <c r="AL38" s="152"/>
      <c r="AM38" s="152"/>
      <c r="AN38" s="152"/>
      <c r="AO38" s="152"/>
      <c r="AP38" s="59"/>
      <c r="AQ38" s="152"/>
      <c r="AR38" s="153" t="s">
        <v>62</v>
      </c>
      <c r="AS38" s="154"/>
      <c r="AT38" s="152"/>
      <c r="AU38" s="152"/>
      <c r="AV38" s="54"/>
      <c r="AW38" s="59"/>
      <c r="AX38" s="59"/>
      <c r="AY38" s="54"/>
      <c r="AZ38" s="54"/>
      <c r="BA38" s="54"/>
      <c r="BB38" s="54"/>
      <c r="BC38" s="54"/>
      <c r="BD38" s="54"/>
      <c r="BE38" s="54"/>
      <c r="BF38" s="55" t="s">
        <v>26</v>
      </c>
      <c r="BG38" s="152"/>
      <c r="BH38" s="54"/>
      <c r="BI38" s="59"/>
      <c r="BJ38" s="152"/>
      <c r="BK38" s="152"/>
      <c r="BL38" s="155" t="s">
        <v>22</v>
      </c>
      <c r="BM38" s="63"/>
      <c r="BN38" s="65"/>
      <c r="BO38" s="151"/>
      <c r="BP38" s="150"/>
      <c r="BQ38" s="150"/>
      <c r="BR38" s="155" t="s">
        <v>22</v>
      </c>
      <c r="BS38" s="152"/>
      <c r="BT38" s="152"/>
      <c r="BU38" s="152"/>
      <c r="BV38" s="54"/>
      <c r="BW38" s="54"/>
      <c r="BX38" s="54"/>
      <c r="BY38" s="54"/>
      <c r="BZ38" s="54"/>
      <c r="CA38" s="420"/>
      <c r="CB38" s="413" t="s">
        <v>199</v>
      </c>
      <c r="CC38" s="54"/>
      <c r="CD38" s="54"/>
      <c r="CE38" s="156"/>
      <c r="CF38" s="156"/>
      <c r="CG38" s="54"/>
      <c r="CH38" s="54"/>
      <c r="CI38" s="54"/>
      <c r="CJ38" s="156"/>
      <c r="CK38" s="156"/>
      <c r="CL38" s="54"/>
      <c r="CM38" s="54"/>
      <c r="CN38" s="54"/>
      <c r="CO38" s="54"/>
      <c r="CP38" s="54"/>
      <c r="CQ38" s="54"/>
      <c r="CR38" s="54"/>
      <c r="CS38" s="55" t="s">
        <v>63</v>
      </c>
      <c r="CT38" s="61" t="s">
        <v>22</v>
      </c>
      <c r="CU38" s="61" t="s">
        <v>22</v>
      </c>
      <c r="CV38" s="157" t="s">
        <v>22</v>
      </c>
      <c r="CW38" s="117">
        <f t="shared" si="0"/>
        <v>6</v>
      </c>
      <c r="CX38" s="158">
        <v>170</v>
      </c>
      <c r="CY38" s="119">
        <f t="shared" si="1"/>
        <v>3.5294117647058822</v>
      </c>
    </row>
    <row r="39" spans="1:103" s="7" customFormat="1" ht="15.75">
      <c r="A39" s="159" t="s">
        <v>27</v>
      </c>
      <c r="B39" s="93"/>
      <c r="C39" s="53" t="s">
        <v>22</v>
      </c>
      <c r="D39" s="53" t="s">
        <v>22</v>
      </c>
      <c r="E39" s="75"/>
      <c r="F39" s="76" t="s">
        <v>49</v>
      </c>
      <c r="G39" s="75"/>
      <c r="H39" s="75"/>
      <c r="I39" s="75"/>
      <c r="J39" s="75"/>
      <c r="K39" s="75"/>
      <c r="L39" s="78"/>
      <c r="M39" s="75"/>
      <c r="N39" s="78"/>
      <c r="O39" s="78"/>
      <c r="P39" s="75"/>
      <c r="Q39" s="78"/>
      <c r="R39" s="75"/>
      <c r="S39" s="78"/>
      <c r="T39" s="125"/>
      <c r="U39" s="77"/>
      <c r="V39" s="125"/>
      <c r="W39" s="77"/>
      <c r="X39" s="57"/>
      <c r="Y39" s="78"/>
      <c r="Z39" s="127"/>
      <c r="AA39" s="61" t="s">
        <v>22</v>
      </c>
      <c r="AB39" s="61" t="s">
        <v>22</v>
      </c>
      <c r="AC39" s="61" t="s">
        <v>22</v>
      </c>
      <c r="AD39" s="80"/>
      <c r="AE39" s="81"/>
      <c r="AF39" s="128"/>
      <c r="AG39" s="133"/>
      <c r="AH39" s="133"/>
      <c r="AI39" s="61" t="s">
        <v>22</v>
      </c>
      <c r="AJ39" s="61" t="s">
        <v>22</v>
      </c>
      <c r="AK39" s="78"/>
      <c r="AL39" s="129"/>
      <c r="AM39" s="129"/>
      <c r="AN39" s="129"/>
      <c r="AO39" s="129"/>
      <c r="AP39" s="129"/>
      <c r="AQ39" s="129"/>
      <c r="AR39" s="129"/>
      <c r="AS39" s="136"/>
      <c r="AT39" s="92" t="s">
        <v>49</v>
      </c>
      <c r="AU39" s="129"/>
      <c r="AV39" s="129"/>
      <c r="AW39" s="129"/>
      <c r="AX39" s="78"/>
      <c r="AY39" s="129"/>
      <c r="AZ39" s="54"/>
      <c r="BA39" s="54"/>
      <c r="BB39" s="54"/>
      <c r="BC39" s="129"/>
      <c r="BD39" s="129"/>
      <c r="BE39" s="129"/>
      <c r="BF39" s="131"/>
      <c r="BG39" s="129"/>
      <c r="BH39" s="54"/>
      <c r="BI39" s="129"/>
      <c r="BJ39" s="129"/>
      <c r="BK39" s="129"/>
      <c r="BL39" s="132" t="s">
        <v>22</v>
      </c>
      <c r="BM39" s="81"/>
      <c r="BN39" s="81"/>
      <c r="BO39" s="133"/>
      <c r="BP39" s="128"/>
      <c r="BQ39" s="128"/>
      <c r="BR39" s="132" t="s">
        <v>22</v>
      </c>
      <c r="BS39" s="129"/>
      <c r="BT39" s="129"/>
      <c r="BU39" s="129"/>
      <c r="BV39" s="75"/>
      <c r="BW39" s="75"/>
      <c r="BX39" s="75"/>
      <c r="BY39" s="75"/>
      <c r="BZ39" s="75"/>
      <c r="CA39" s="75"/>
      <c r="CB39" s="75"/>
      <c r="CC39" s="75"/>
      <c r="CD39" s="66"/>
      <c r="CE39" s="67"/>
      <c r="CF39" s="67"/>
      <c r="CG39" s="66"/>
      <c r="CH39" s="66"/>
      <c r="CI39" s="66"/>
      <c r="CJ39" s="67"/>
      <c r="CK39" s="67"/>
      <c r="CL39" s="427" t="s">
        <v>201</v>
      </c>
      <c r="CM39" s="66"/>
      <c r="CN39" s="66"/>
      <c r="CO39" s="66"/>
      <c r="CP39" s="66"/>
      <c r="CQ39" s="66"/>
      <c r="CR39" s="393"/>
      <c r="CS39" s="66"/>
      <c r="CT39" s="68" t="s">
        <v>22</v>
      </c>
      <c r="CU39" s="68" t="s">
        <v>22</v>
      </c>
      <c r="CV39" s="69" t="s">
        <v>22</v>
      </c>
      <c r="CW39" s="84">
        <f t="shared" si="0"/>
        <v>3</v>
      </c>
      <c r="CX39" s="134">
        <v>102</v>
      </c>
      <c r="CY39" s="86">
        <f t="shared" si="1"/>
        <v>2.9411764705882351</v>
      </c>
    </row>
    <row r="40" spans="1:103" s="7" customFormat="1" ht="27.75" customHeight="1">
      <c r="A40" s="159" t="s">
        <v>29</v>
      </c>
      <c r="B40" s="93"/>
      <c r="C40" s="53" t="s">
        <v>22</v>
      </c>
      <c r="D40" s="53" t="s">
        <v>22</v>
      </c>
      <c r="E40" s="75"/>
      <c r="F40" s="75"/>
      <c r="G40" s="75"/>
      <c r="H40" s="394"/>
      <c r="I40" s="75"/>
      <c r="J40" s="75"/>
      <c r="K40" s="387" t="s">
        <v>30</v>
      </c>
      <c r="L40" s="75"/>
      <c r="M40" s="75"/>
      <c r="N40" s="78"/>
      <c r="O40" s="78"/>
      <c r="P40" s="75"/>
      <c r="Q40" s="75"/>
      <c r="R40" s="75"/>
      <c r="S40" s="88"/>
      <c r="T40" s="125"/>
      <c r="U40" s="77"/>
      <c r="V40" s="125"/>
      <c r="W40" s="89" t="s">
        <v>33</v>
      </c>
      <c r="X40" s="57"/>
      <c r="Y40" s="78"/>
      <c r="Z40" s="127"/>
      <c r="AA40" s="61" t="s">
        <v>22</v>
      </c>
      <c r="AB40" s="61" t="s">
        <v>22</v>
      </c>
      <c r="AC40" s="61" t="s">
        <v>22</v>
      </c>
      <c r="AD40" s="80"/>
      <c r="AE40" s="81"/>
      <c r="AF40" s="128"/>
      <c r="AG40" s="128"/>
      <c r="AH40" s="128"/>
      <c r="AI40" s="61" t="s">
        <v>22</v>
      </c>
      <c r="AJ40" s="61" t="s">
        <v>22</v>
      </c>
      <c r="AK40" s="78"/>
      <c r="AL40" s="129"/>
      <c r="AM40" s="129"/>
      <c r="AN40" s="129"/>
      <c r="AO40" s="129"/>
      <c r="AP40" s="386" t="s">
        <v>33</v>
      </c>
      <c r="AQ40" s="129"/>
      <c r="AR40" s="129"/>
      <c r="AS40" s="136"/>
      <c r="AT40" s="129"/>
      <c r="AU40" s="129"/>
      <c r="AV40" s="129"/>
      <c r="AW40" s="129"/>
      <c r="AX40" s="78"/>
      <c r="AY40" s="129"/>
      <c r="AZ40" s="54"/>
      <c r="BA40" s="54"/>
      <c r="BB40" s="54"/>
      <c r="BC40" s="129"/>
      <c r="BD40" s="129"/>
      <c r="BE40" s="129"/>
      <c r="BF40" s="131"/>
      <c r="BG40" s="129"/>
      <c r="BH40" s="54"/>
      <c r="BI40" s="129"/>
      <c r="BJ40" s="78"/>
      <c r="BK40" s="129"/>
      <c r="BL40" s="132" t="s">
        <v>22</v>
      </c>
      <c r="BM40" s="81"/>
      <c r="BN40" s="81"/>
      <c r="BO40" s="128"/>
      <c r="BP40" s="128"/>
      <c r="BQ40" s="128"/>
      <c r="BR40" s="132" t="s">
        <v>22</v>
      </c>
      <c r="BS40" s="129"/>
      <c r="BT40" s="78"/>
      <c r="BU40" s="129"/>
      <c r="BV40" s="129"/>
      <c r="BW40" s="129"/>
      <c r="BX40" s="129"/>
      <c r="BY40" s="129"/>
      <c r="BZ40" s="129"/>
      <c r="CA40" s="75"/>
      <c r="CB40" s="129"/>
      <c r="CC40" s="428"/>
      <c r="CD40" s="66"/>
      <c r="CE40" s="67"/>
      <c r="CF40" s="67"/>
      <c r="CG40" s="66"/>
      <c r="CH40" s="66"/>
      <c r="CI40" s="66"/>
      <c r="CJ40" s="67"/>
      <c r="CK40" s="67"/>
      <c r="CL40" s="66"/>
      <c r="CM40" s="66"/>
      <c r="CN40" s="83" t="s">
        <v>55</v>
      </c>
      <c r="CO40" s="66"/>
      <c r="CP40" s="66"/>
      <c r="CQ40" s="66"/>
      <c r="CR40" s="66"/>
      <c r="CS40" s="66"/>
      <c r="CT40" s="68" t="s">
        <v>22</v>
      </c>
      <c r="CU40" s="68" t="s">
        <v>22</v>
      </c>
      <c r="CV40" s="69" t="s">
        <v>22</v>
      </c>
      <c r="CW40" s="84">
        <f t="shared" si="0"/>
        <v>4</v>
      </c>
      <c r="CX40" s="134">
        <v>136</v>
      </c>
      <c r="CY40" s="86">
        <f t="shared" si="1"/>
        <v>2.9411764705882351</v>
      </c>
    </row>
    <row r="41" spans="1:103" s="7" customFormat="1" ht="17.45" customHeight="1">
      <c r="A41" s="159" t="s">
        <v>32</v>
      </c>
      <c r="B41" s="93"/>
      <c r="C41" s="53" t="s">
        <v>22</v>
      </c>
      <c r="D41" s="53" t="s">
        <v>22</v>
      </c>
      <c r="E41" s="75"/>
      <c r="F41" s="75"/>
      <c r="G41" s="75"/>
      <c r="H41" s="75"/>
      <c r="I41" s="78"/>
      <c r="J41" s="75"/>
      <c r="K41" s="75"/>
      <c r="L41" s="75"/>
      <c r="M41" s="75"/>
      <c r="N41" s="78"/>
      <c r="O41" s="75"/>
      <c r="P41" s="75"/>
      <c r="Q41" s="75"/>
      <c r="R41" s="75"/>
      <c r="S41" s="78"/>
      <c r="T41" s="125"/>
      <c r="U41" s="125"/>
      <c r="V41" s="125"/>
      <c r="W41" s="125"/>
      <c r="X41" s="57"/>
      <c r="Y41" s="92" t="s">
        <v>24</v>
      </c>
      <c r="Z41" s="127"/>
      <c r="AA41" s="61" t="s">
        <v>22</v>
      </c>
      <c r="AB41" s="61" t="s">
        <v>22</v>
      </c>
      <c r="AC41" s="61" t="s">
        <v>22</v>
      </c>
      <c r="AD41" s="80"/>
      <c r="AE41" s="81"/>
      <c r="AF41" s="81"/>
      <c r="AG41" s="128"/>
      <c r="AH41" s="81"/>
      <c r="AI41" s="61" t="s">
        <v>22</v>
      </c>
      <c r="AJ41" s="61" t="s">
        <v>22</v>
      </c>
      <c r="AK41" s="78"/>
      <c r="AL41" s="75"/>
      <c r="AM41" s="75"/>
      <c r="AN41" s="75"/>
      <c r="AO41" s="75"/>
      <c r="AP41" s="75"/>
      <c r="AQ41" s="75"/>
      <c r="AR41" s="75"/>
      <c r="AS41" s="130"/>
      <c r="AT41" s="129"/>
      <c r="AU41" s="129"/>
      <c r="AV41" s="129"/>
      <c r="AW41" s="75"/>
      <c r="AX41" s="78"/>
      <c r="AY41" s="129"/>
      <c r="AZ41" s="54"/>
      <c r="BA41" s="54"/>
      <c r="BB41" s="54"/>
      <c r="BC41" s="129"/>
      <c r="BD41" s="75"/>
      <c r="BE41" s="129"/>
      <c r="BF41" s="131"/>
      <c r="BG41" s="75"/>
      <c r="BH41" s="54"/>
      <c r="BI41" s="75"/>
      <c r="BJ41" s="129"/>
      <c r="BK41" s="160"/>
      <c r="BL41" s="91" t="s">
        <v>22</v>
      </c>
      <c r="BM41" s="81"/>
      <c r="BN41" s="81"/>
      <c r="BO41" s="128"/>
      <c r="BP41" s="81"/>
      <c r="BQ41" s="133"/>
      <c r="BR41" s="132" t="s">
        <v>22</v>
      </c>
      <c r="BS41" s="78"/>
      <c r="BT41" s="78"/>
      <c r="BU41" s="413" t="s">
        <v>199</v>
      </c>
      <c r="BV41" s="78"/>
      <c r="BW41" s="78"/>
      <c r="BX41" s="388"/>
      <c r="BY41" s="78"/>
      <c r="BZ41" s="75"/>
      <c r="CA41" s="129"/>
      <c r="CB41" s="78"/>
      <c r="CC41" s="78"/>
      <c r="CD41" s="66"/>
      <c r="CE41" s="67"/>
      <c r="CF41" s="67"/>
      <c r="CG41" s="66"/>
      <c r="CH41" s="66"/>
      <c r="CI41" s="66"/>
      <c r="CJ41" s="67"/>
      <c r="CK41" s="67"/>
      <c r="CL41" s="66"/>
      <c r="CM41" s="66"/>
      <c r="CN41" s="66"/>
      <c r="CO41" s="66"/>
      <c r="CP41" s="66"/>
      <c r="CQ41" s="83" t="s">
        <v>24</v>
      </c>
      <c r="CR41" s="66"/>
      <c r="CS41" s="66"/>
      <c r="CT41" s="68" t="s">
        <v>22</v>
      </c>
      <c r="CU41" s="68" t="s">
        <v>22</v>
      </c>
      <c r="CV41" s="69" t="s">
        <v>22</v>
      </c>
      <c r="CW41" s="84">
        <f t="shared" si="0"/>
        <v>3</v>
      </c>
      <c r="CX41" s="161">
        <v>170</v>
      </c>
      <c r="CY41" s="86">
        <f t="shared" si="1"/>
        <v>1.7647058823529411</v>
      </c>
    </row>
    <row r="42" spans="1:103" s="7" customFormat="1" ht="15" customHeight="1">
      <c r="A42" s="159" t="s">
        <v>34</v>
      </c>
      <c r="B42" s="93"/>
      <c r="C42" s="53" t="s">
        <v>22</v>
      </c>
      <c r="D42" s="53" t="s">
        <v>22</v>
      </c>
      <c r="E42" s="75"/>
      <c r="F42" s="75"/>
      <c r="G42" s="75"/>
      <c r="H42" s="75"/>
      <c r="I42" s="78"/>
      <c r="J42" s="75"/>
      <c r="K42" s="75"/>
      <c r="L42" s="75"/>
      <c r="M42" s="75"/>
      <c r="N42" s="78"/>
      <c r="O42" s="75"/>
      <c r="P42" s="75"/>
      <c r="Q42" s="75"/>
      <c r="R42" s="75"/>
      <c r="S42" s="78"/>
      <c r="T42" s="125"/>
      <c r="U42" s="125"/>
      <c r="V42" s="125"/>
      <c r="W42" s="125"/>
      <c r="X42" s="57"/>
      <c r="Y42" s="78"/>
      <c r="Z42" s="127"/>
      <c r="AA42" s="61" t="s">
        <v>22</v>
      </c>
      <c r="AB42" s="61" t="s">
        <v>22</v>
      </c>
      <c r="AC42" s="61" t="s">
        <v>22</v>
      </c>
      <c r="AD42" s="80"/>
      <c r="AE42" s="81"/>
      <c r="AF42" s="81"/>
      <c r="AG42" s="128"/>
      <c r="AH42" s="81"/>
      <c r="AI42" s="61" t="s">
        <v>22</v>
      </c>
      <c r="AJ42" s="61" t="s">
        <v>22</v>
      </c>
      <c r="AK42" s="78"/>
      <c r="AL42" s="75"/>
      <c r="AM42" s="75"/>
      <c r="AN42" s="75"/>
      <c r="AO42" s="75"/>
      <c r="AP42" s="129"/>
      <c r="AQ42" s="75"/>
      <c r="AR42" s="75"/>
      <c r="AS42" s="136"/>
      <c r="AT42" s="129"/>
      <c r="AU42" s="129"/>
      <c r="AV42" s="129"/>
      <c r="AW42" s="129"/>
      <c r="AX42" s="78"/>
      <c r="AY42" s="75"/>
      <c r="AZ42" s="54"/>
      <c r="BA42" s="54"/>
      <c r="BB42" s="54"/>
      <c r="BC42" s="129"/>
      <c r="BD42" s="75"/>
      <c r="BE42" s="129"/>
      <c r="BF42" s="131"/>
      <c r="BG42" s="75"/>
      <c r="BH42" s="54"/>
      <c r="BI42" s="75"/>
      <c r="BJ42" s="129"/>
      <c r="BK42" s="160"/>
      <c r="BL42" s="91" t="s">
        <v>22</v>
      </c>
      <c r="BM42" s="81"/>
      <c r="BN42" s="81"/>
      <c r="BO42" s="128"/>
      <c r="BP42" s="81"/>
      <c r="BQ42" s="128"/>
      <c r="BR42" s="132" t="s">
        <v>22</v>
      </c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66"/>
      <c r="CE42" s="67"/>
      <c r="CF42" s="67"/>
      <c r="CG42" s="66"/>
      <c r="CH42" s="66"/>
      <c r="CI42" s="66"/>
      <c r="CJ42" s="67"/>
      <c r="CK42" s="67"/>
      <c r="CL42" s="66"/>
      <c r="CM42" s="66"/>
      <c r="CN42" s="66"/>
      <c r="CO42" s="66"/>
      <c r="CP42" s="401" t="s">
        <v>64</v>
      </c>
      <c r="CQ42" s="66"/>
      <c r="CR42" s="66"/>
      <c r="CS42" s="66"/>
      <c r="CT42" s="68" t="s">
        <v>22</v>
      </c>
      <c r="CU42" s="68" t="s">
        <v>22</v>
      </c>
      <c r="CV42" s="69" t="s">
        <v>22</v>
      </c>
      <c r="CW42" s="84">
        <f t="shared" si="0"/>
        <v>1</v>
      </c>
      <c r="CX42" s="161">
        <v>68</v>
      </c>
      <c r="CY42" s="86">
        <f t="shared" si="1"/>
        <v>1.4705882352941175</v>
      </c>
    </row>
    <row r="43" spans="1:103" s="7" customFormat="1" ht="15" customHeight="1">
      <c r="A43" s="159" t="s">
        <v>35</v>
      </c>
      <c r="B43" s="93"/>
      <c r="C43" s="53" t="s">
        <v>22</v>
      </c>
      <c r="D43" s="53" t="s">
        <v>22</v>
      </c>
      <c r="E43" s="75"/>
      <c r="F43" s="75"/>
      <c r="G43" s="75"/>
      <c r="H43" s="75"/>
      <c r="I43" s="78"/>
      <c r="J43" s="75"/>
      <c r="K43" s="75"/>
      <c r="L43" s="75"/>
      <c r="M43" s="75"/>
      <c r="N43" s="78"/>
      <c r="O43" s="75"/>
      <c r="P43" s="75"/>
      <c r="Q43" s="75"/>
      <c r="R43" s="75"/>
      <c r="S43" s="78"/>
      <c r="T43" s="125"/>
      <c r="U43" s="125"/>
      <c r="V43" s="125"/>
      <c r="W43" s="125"/>
      <c r="X43" s="57"/>
      <c r="Y43" s="78"/>
      <c r="Z43" s="127"/>
      <c r="AA43" s="61" t="s">
        <v>22</v>
      </c>
      <c r="AB43" s="61" t="s">
        <v>22</v>
      </c>
      <c r="AC43" s="61" t="s">
        <v>22</v>
      </c>
      <c r="AD43" s="80"/>
      <c r="AE43" s="81"/>
      <c r="AF43" s="81"/>
      <c r="AG43" s="128"/>
      <c r="AH43" s="81"/>
      <c r="AI43" s="61" t="s">
        <v>22</v>
      </c>
      <c r="AJ43" s="61" t="s">
        <v>22</v>
      </c>
      <c r="AK43" s="78"/>
      <c r="AL43" s="75"/>
      <c r="AM43" s="75"/>
      <c r="AN43" s="75"/>
      <c r="AO43" s="75"/>
      <c r="AP43" s="129"/>
      <c r="AQ43" s="75"/>
      <c r="AR43" s="75"/>
      <c r="AS43" s="136"/>
      <c r="AT43" s="129"/>
      <c r="AU43" s="129"/>
      <c r="AV43" s="129"/>
      <c r="AW43" s="129"/>
      <c r="AX43" s="78"/>
      <c r="AY43" s="129"/>
      <c r="AZ43" s="54"/>
      <c r="BA43" s="54"/>
      <c r="BB43" s="54"/>
      <c r="BC43" s="129"/>
      <c r="BD43" s="75"/>
      <c r="BE43" s="129"/>
      <c r="BF43" s="131"/>
      <c r="BG43" s="75"/>
      <c r="BH43" s="54"/>
      <c r="BI43" s="75"/>
      <c r="BJ43" s="129"/>
      <c r="BK43" s="160"/>
      <c r="BL43" s="91" t="s">
        <v>22</v>
      </c>
      <c r="BM43" s="81"/>
      <c r="BN43" s="81"/>
      <c r="BO43" s="133"/>
      <c r="BP43" s="81"/>
      <c r="BQ43" s="128"/>
      <c r="BR43" s="132" t="s">
        <v>22</v>
      </c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66"/>
      <c r="CE43" s="67"/>
      <c r="CF43" s="67"/>
      <c r="CG43" s="66"/>
      <c r="CH43" s="66"/>
      <c r="CI43" s="66"/>
      <c r="CJ43" s="67"/>
      <c r="CK43" s="67"/>
      <c r="CL43" s="66"/>
      <c r="CM43" s="83" t="s">
        <v>55</v>
      </c>
      <c r="CN43" s="66"/>
      <c r="CO43" s="66"/>
      <c r="CP43" s="66"/>
      <c r="CQ43" s="66"/>
      <c r="CR43" s="66"/>
      <c r="CS43" s="66"/>
      <c r="CT43" s="68" t="s">
        <v>22</v>
      </c>
      <c r="CU43" s="68" t="s">
        <v>22</v>
      </c>
      <c r="CV43" s="69" t="s">
        <v>22</v>
      </c>
      <c r="CW43" s="84">
        <f t="shared" si="0"/>
        <v>1</v>
      </c>
      <c r="CX43" s="161">
        <v>34</v>
      </c>
      <c r="CY43" s="86">
        <f t="shared" si="1"/>
        <v>2.9411764705882351</v>
      </c>
    </row>
    <row r="44" spans="1:103" s="7" customFormat="1" ht="15" customHeight="1">
      <c r="A44" s="159" t="s">
        <v>37</v>
      </c>
      <c r="B44" s="93"/>
      <c r="C44" s="53" t="s">
        <v>22</v>
      </c>
      <c r="D44" s="53" t="s">
        <v>22</v>
      </c>
      <c r="E44" s="75"/>
      <c r="F44" s="75"/>
      <c r="G44" s="75"/>
      <c r="H44" s="75"/>
      <c r="I44" s="78"/>
      <c r="J44" s="75"/>
      <c r="K44" s="75"/>
      <c r="L44" s="75"/>
      <c r="M44" s="75"/>
      <c r="N44" s="78"/>
      <c r="O44" s="75"/>
      <c r="P44" s="75"/>
      <c r="Q44" s="75"/>
      <c r="R44" s="75"/>
      <c r="S44" s="78"/>
      <c r="T44" s="125"/>
      <c r="U44" s="125"/>
      <c r="V44" s="125"/>
      <c r="W44" s="125"/>
      <c r="X44" s="57"/>
      <c r="Y44" s="78"/>
      <c r="Z44" s="127"/>
      <c r="AA44" s="61" t="s">
        <v>22</v>
      </c>
      <c r="AB44" s="61" t="s">
        <v>22</v>
      </c>
      <c r="AC44" s="61" t="s">
        <v>22</v>
      </c>
      <c r="AD44" s="80"/>
      <c r="AE44" s="81"/>
      <c r="AF44" s="81"/>
      <c r="AG44" s="128"/>
      <c r="AH44" s="81"/>
      <c r="AI44" s="61" t="s">
        <v>22</v>
      </c>
      <c r="AJ44" s="61" t="s">
        <v>22</v>
      </c>
      <c r="AK44" s="78"/>
      <c r="AL44" s="75"/>
      <c r="AM44" s="75"/>
      <c r="AN44" s="75"/>
      <c r="AO44" s="75"/>
      <c r="AP44" s="129"/>
      <c r="AQ44" s="75"/>
      <c r="AR44" s="75"/>
      <c r="AS44" s="136"/>
      <c r="AT44" s="129"/>
      <c r="AU44" s="75"/>
      <c r="AV44" s="129"/>
      <c r="AW44" s="129"/>
      <c r="AX44" s="78"/>
      <c r="AY44" s="129"/>
      <c r="AZ44" s="54"/>
      <c r="BA44" s="54"/>
      <c r="BB44" s="54"/>
      <c r="BC44" s="129"/>
      <c r="BD44" s="75"/>
      <c r="BE44" s="129"/>
      <c r="BF44" s="131"/>
      <c r="BG44" s="75"/>
      <c r="BH44" s="54"/>
      <c r="BI44" s="75"/>
      <c r="BJ44" s="129"/>
      <c r="BK44" s="160"/>
      <c r="BL44" s="91" t="s">
        <v>22</v>
      </c>
      <c r="BM44" s="81"/>
      <c r="BN44" s="81"/>
      <c r="BO44" s="128"/>
      <c r="BP44" s="81"/>
      <c r="BQ44" s="128"/>
      <c r="BR44" s="132" t="s">
        <v>22</v>
      </c>
      <c r="BS44" s="129"/>
      <c r="BT44" s="129"/>
      <c r="BU44" s="75"/>
      <c r="BV44" s="129"/>
      <c r="BW44" s="129"/>
      <c r="BX44" s="129"/>
      <c r="BY44" s="92" t="s">
        <v>64</v>
      </c>
      <c r="BZ44" s="129"/>
      <c r="CA44" s="129"/>
      <c r="CB44" s="129"/>
      <c r="CC44" s="129"/>
      <c r="CD44" s="66"/>
      <c r="CE44" s="67"/>
      <c r="CF44" s="67"/>
      <c r="CG44" s="66"/>
      <c r="CH44" s="66"/>
      <c r="CI44" s="66"/>
      <c r="CJ44" s="67"/>
      <c r="CK44" s="67"/>
      <c r="CL44" s="66"/>
      <c r="CM44" s="66"/>
      <c r="CN44" s="66"/>
      <c r="CO44" s="66"/>
      <c r="CP44" s="66"/>
      <c r="CQ44" s="66"/>
      <c r="CR44" s="66"/>
      <c r="CS44" s="66"/>
      <c r="CT44" s="68" t="s">
        <v>22</v>
      </c>
      <c r="CU44" s="68" t="s">
        <v>22</v>
      </c>
      <c r="CV44" s="69" t="s">
        <v>22</v>
      </c>
      <c r="CW44" s="84">
        <f t="shared" si="0"/>
        <v>1</v>
      </c>
      <c r="CX44" s="161">
        <v>34</v>
      </c>
      <c r="CY44" s="86">
        <f t="shared" si="1"/>
        <v>2.9411764705882351</v>
      </c>
    </row>
    <row r="45" spans="1:103" s="7" customFormat="1" ht="15" customHeight="1">
      <c r="A45" s="159" t="s">
        <v>38</v>
      </c>
      <c r="B45" s="93"/>
      <c r="C45" s="53" t="s">
        <v>22</v>
      </c>
      <c r="D45" s="53" t="s">
        <v>22</v>
      </c>
      <c r="E45" s="75"/>
      <c r="F45" s="75"/>
      <c r="G45" s="75"/>
      <c r="H45" s="75"/>
      <c r="I45" s="78"/>
      <c r="J45" s="75"/>
      <c r="K45" s="75"/>
      <c r="L45" s="75"/>
      <c r="M45" s="75"/>
      <c r="N45" s="78"/>
      <c r="O45" s="75"/>
      <c r="P45" s="75"/>
      <c r="Q45" s="75"/>
      <c r="R45" s="75"/>
      <c r="S45" s="78"/>
      <c r="T45" s="125"/>
      <c r="U45" s="125"/>
      <c r="V45" s="125"/>
      <c r="W45" s="125"/>
      <c r="X45" s="57"/>
      <c r="Y45" s="78"/>
      <c r="Z45" s="127"/>
      <c r="AA45" s="61" t="s">
        <v>22</v>
      </c>
      <c r="AB45" s="61" t="s">
        <v>22</v>
      </c>
      <c r="AC45" s="61" t="s">
        <v>22</v>
      </c>
      <c r="AD45" s="80"/>
      <c r="AE45" s="81"/>
      <c r="AF45" s="81"/>
      <c r="AG45" s="128"/>
      <c r="AH45" s="81"/>
      <c r="AI45" s="61" t="s">
        <v>22</v>
      </c>
      <c r="AJ45" s="61" t="s">
        <v>22</v>
      </c>
      <c r="AK45" s="78"/>
      <c r="AL45" s="75"/>
      <c r="AM45" s="75"/>
      <c r="AN45" s="75"/>
      <c r="AO45" s="75"/>
      <c r="AP45" s="129"/>
      <c r="AQ45" s="75"/>
      <c r="AR45" s="75"/>
      <c r="AS45" s="136"/>
      <c r="AT45" s="129"/>
      <c r="AU45" s="129"/>
      <c r="AV45" s="129"/>
      <c r="AW45" s="129"/>
      <c r="AX45" s="78"/>
      <c r="AY45" s="129"/>
      <c r="AZ45" s="54"/>
      <c r="BA45" s="54"/>
      <c r="BB45" s="54"/>
      <c r="BC45" s="129"/>
      <c r="BD45" s="75"/>
      <c r="BE45" s="129"/>
      <c r="BF45" s="131"/>
      <c r="BG45" s="75"/>
      <c r="BH45" s="54"/>
      <c r="BI45" s="75"/>
      <c r="BJ45" s="129"/>
      <c r="BK45" s="160"/>
      <c r="BL45" s="91" t="s">
        <v>22</v>
      </c>
      <c r="BM45" s="81"/>
      <c r="BN45" s="81"/>
      <c r="BO45" s="128"/>
      <c r="BP45" s="81"/>
      <c r="BQ45" s="128"/>
      <c r="BR45" s="132" t="s">
        <v>22</v>
      </c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66"/>
      <c r="CE45" s="67"/>
      <c r="CF45" s="67"/>
      <c r="CG45" s="66"/>
      <c r="CH45" s="83" t="s">
        <v>65</v>
      </c>
      <c r="CI45" s="66"/>
      <c r="CJ45" s="67"/>
      <c r="CK45" s="67"/>
      <c r="CL45" s="66"/>
      <c r="CM45" s="66"/>
      <c r="CN45" s="66"/>
      <c r="CO45" s="66"/>
      <c r="CP45" s="66"/>
      <c r="CQ45" s="66"/>
      <c r="CR45" s="66"/>
      <c r="CS45" s="66"/>
      <c r="CT45" s="68" t="s">
        <v>22</v>
      </c>
      <c r="CU45" s="68" t="s">
        <v>22</v>
      </c>
      <c r="CV45" s="69" t="s">
        <v>22</v>
      </c>
      <c r="CW45" s="84">
        <f t="shared" si="0"/>
        <v>1</v>
      </c>
      <c r="CX45" s="161">
        <v>34</v>
      </c>
      <c r="CY45" s="86">
        <f t="shared" si="1"/>
        <v>2.9411764705882351</v>
      </c>
    </row>
    <row r="46" spans="1:103" s="7" customFormat="1" ht="30" customHeight="1">
      <c r="A46" s="159" t="s">
        <v>40</v>
      </c>
      <c r="B46" s="93"/>
      <c r="C46" s="53" t="s">
        <v>22</v>
      </c>
      <c r="D46" s="53" t="s">
        <v>22</v>
      </c>
      <c r="E46" s="75"/>
      <c r="F46" s="75"/>
      <c r="G46" s="75"/>
      <c r="H46" s="75"/>
      <c r="I46" s="78"/>
      <c r="J46" s="75"/>
      <c r="K46" s="75"/>
      <c r="L46" s="75"/>
      <c r="M46" s="75"/>
      <c r="N46" s="78"/>
      <c r="O46" s="75"/>
      <c r="P46" s="75"/>
      <c r="Q46" s="75"/>
      <c r="R46" s="75"/>
      <c r="S46" s="78"/>
      <c r="T46" s="125"/>
      <c r="U46" s="125"/>
      <c r="V46" s="125"/>
      <c r="W46" s="125"/>
      <c r="X46" s="57"/>
      <c r="Y46" s="78"/>
      <c r="Z46" s="127"/>
      <c r="AA46" s="61" t="s">
        <v>22</v>
      </c>
      <c r="AB46" s="61" t="s">
        <v>22</v>
      </c>
      <c r="AC46" s="61" t="s">
        <v>22</v>
      </c>
      <c r="AD46" s="80"/>
      <c r="AE46" s="81"/>
      <c r="AF46" s="81"/>
      <c r="AG46" s="128"/>
      <c r="AH46" s="81"/>
      <c r="AI46" s="61" t="s">
        <v>22</v>
      </c>
      <c r="AJ46" s="61" t="s">
        <v>22</v>
      </c>
      <c r="AK46" s="78"/>
      <c r="AL46" s="75"/>
      <c r="AM46" s="75"/>
      <c r="AN46" s="75"/>
      <c r="AO46" s="75"/>
      <c r="AP46" s="129"/>
      <c r="AQ46" s="75"/>
      <c r="AR46" s="75"/>
      <c r="AS46" s="136"/>
      <c r="AT46" s="129"/>
      <c r="AU46" s="129"/>
      <c r="AV46" s="129"/>
      <c r="AW46" s="129"/>
      <c r="AX46" s="78"/>
      <c r="AY46" s="129"/>
      <c r="AZ46" s="54"/>
      <c r="BA46" s="54"/>
      <c r="BB46" s="54"/>
      <c r="BC46" s="129"/>
      <c r="BD46" s="75"/>
      <c r="BE46" s="129"/>
      <c r="BF46" s="131"/>
      <c r="BG46" s="75"/>
      <c r="BH46" s="54"/>
      <c r="BI46" s="75"/>
      <c r="BJ46" s="129"/>
      <c r="BK46" s="160"/>
      <c r="BL46" s="91" t="s">
        <v>22</v>
      </c>
      <c r="BM46" s="81"/>
      <c r="BN46" s="81"/>
      <c r="BO46" s="128"/>
      <c r="BP46" s="81"/>
      <c r="BQ46" s="128"/>
      <c r="BR46" s="132" t="s">
        <v>22</v>
      </c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66"/>
      <c r="CE46" s="67"/>
      <c r="CF46" s="67"/>
      <c r="CG46" s="66"/>
      <c r="CH46" s="66"/>
      <c r="CI46" s="83" t="s">
        <v>66</v>
      </c>
      <c r="CJ46" s="67"/>
      <c r="CK46" s="67"/>
      <c r="CL46" s="66"/>
      <c r="CM46" s="66"/>
      <c r="CN46" s="66"/>
      <c r="CO46" s="66"/>
      <c r="CP46" s="66"/>
      <c r="CQ46" s="66"/>
      <c r="CR46" s="66"/>
      <c r="CS46" s="66"/>
      <c r="CT46" s="68" t="s">
        <v>22</v>
      </c>
      <c r="CU46" s="68" t="s">
        <v>22</v>
      </c>
      <c r="CV46" s="69" t="s">
        <v>22</v>
      </c>
      <c r="CW46" s="84">
        <f t="shared" si="0"/>
        <v>1</v>
      </c>
      <c r="CX46" s="161">
        <v>34</v>
      </c>
      <c r="CY46" s="86">
        <f t="shared" si="1"/>
        <v>2.9411764705882351</v>
      </c>
    </row>
    <row r="47" spans="1:103" s="7" customFormat="1" ht="15" customHeight="1">
      <c r="A47" s="73" t="s">
        <v>42</v>
      </c>
      <c r="B47" s="93"/>
      <c r="C47" s="53" t="s">
        <v>22</v>
      </c>
      <c r="D47" s="53" t="s">
        <v>22</v>
      </c>
      <c r="E47" s="75"/>
      <c r="F47" s="75"/>
      <c r="G47" s="75"/>
      <c r="H47" s="75"/>
      <c r="I47" s="78"/>
      <c r="J47" s="75"/>
      <c r="K47" s="75"/>
      <c r="L47" s="75"/>
      <c r="M47" s="75"/>
      <c r="N47" s="78"/>
      <c r="O47" s="75"/>
      <c r="P47" s="75"/>
      <c r="Q47" s="75"/>
      <c r="R47" s="75"/>
      <c r="S47" s="78"/>
      <c r="T47" s="125"/>
      <c r="U47" s="125"/>
      <c r="V47" s="125"/>
      <c r="W47" s="125"/>
      <c r="X47" s="57"/>
      <c r="Y47" s="78"/>
      <c r="Z47" s="127"/>
      <c r="AA47" s="61" t="s">
        <v>22</v>
      </c>
      <c r="AB47" s="61" t="s">
        <v>22</v>
      </c>
      <c r="AC47" s="61" t="s">
        <v>22</v>
      </c>
      <c r="AD47" s="80"/>
      <c r="AE47" s="81"/>
      <c r="AF47" s="81"/>
      <c r="AG47" s="128"/>
      <c r="AH47" s="81"/>
      <c r="AI47" s="61" t="s">
        <v>22</v>
      </c>
      <c r="AJ47" s="61" t="s">
        <v>22</v>
      </c>
      <c r="AK47" s="78"/>
      <c r="AL47" s="75"/>
      <c r="AM47" s="75"/>
      <c r="AN47" s="75"/>
      <c r="AO47" s="75"/>
      <c r="AP47" s="129"/>
      <c r="AQ47" s="75"/>
      <c r="AR47" s="75"/>
      <c r="AS47" s="136"/>
      <c r="AT47" s="129"/>
      <c r="AU47" s="129"/>
      <c r="AV47" s="129"/>
      <c r="AW47" s="129"/>
      <c r="AX47" s="78"/>
      <c r="AY47" s="129"/>
      <c r="AZ47" s="54"/>
      <c r="BA47" s="54"/>
      <c r="BB47" s="54"/>
      <c r="BC47" s="129"/>
      <c r="BD47" s="75"/>
      <c r="BE47" s="129"/>
      <c r="BF47" s="131"/>
      <c r="BG47" s="75"/>
      <c r="BH47" s="54"/>
      <c r="BI47" s="75"/>
      <c r="BJ47" s="129"/>
      <c r="BK47" s="160"/>
      <c r="BL47" s="91" t="s">
        <v>22</v>
      </c>
      <c r="BM47" s="81"/>
      <c r="BN47" s="81"/>
      <c r="BO47" s="128"/>
      <c r="BP47" s="81"/>
      <c r="BQ47" s="128"/>
      <c r="BR47" s="132" t="s">
        <v>22</v>
      </c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66"/>
      <c r="CE47" s="67"/>
      <c r="CF47" s="67"/>
      <c r="CG47" s="400" t="s">
        <v>203</v>
      </c>
      <c r="CH47" s="66"/>
      <c r="CI47" s="66"/>
      <c r="CJ47" s="67"/>
      <c r="CK47" s="67"/>
      <c r="CL47" s="66"/>
      <c r="CM47" s="66"/>
      <c r="CN47" s="66"/>
      <c r="CO47" s="66"/>
      <c r="CP47" s="66"/>
      <c r="CQ47" s="66"/>
      <c r="CR47" s="66"/>
      <c r="CS47" s="66"/>
      <c r="CT47" s="68" t="s">
        <v>22</v>
      </c>
      <c r="CU47" s="68" t="s">
        <v>22</v>
      </c>
      <c r="CV47" s="69" t="s">
        <v>22</v>
      </c>
      <c r="CW47" s="84">
        <f t="shared" si="0"/>
        <v>1</v>
      </c>
      <c r="CX47" s="161">
        <v>68</v>
      </c>
      <c r="CY47" s="86">
        <f t="shared" si="1"/>
        <v>1.4705882352941175</v>
      </c>
    </row>
    <row r="48" spans="1:103" s="7" customFormat="1" ht="24.75" customHeight="1">
      <c r="A48" s="438" t="s">
        <v>43</v>
      </c>
      <c r="B48" s="135"/>
      <c r="C48" s="53" t="s">
        <v>22</v>
      </c>
      <c r="D48" s="53" t="s">
        <v>22</v>
      </c>
      <c r="E48" s="75"/>
      <c r="F48" s="75"/>
      <c r="G48" s="75"/>
      <c r="H48" s="75"/>
      <c r="I48" s="78"/>
      <c r="J48" s="75"/>
      <c r="K48" s="75"/>
      <c r="L48" s="75"/>
      <c r="M48" s="75"/>
      <c r="N48" s="78"/>
      <c r="O48" s="75"/>
      <c r="P48" s="75"/>
      <c r="Q48" s="75"/>
      <c r="R48" s="75"/>
      <c r="S48" s="78"/>
      <c r="T48" s="125"/>
      <c r="U48" s="125"/>
      <c r="V48" s="125"/>
      <c r="W48" s="125"/>
      <c r="X48" s="57"/>
      <c r="Y48" s="78"/>
      <c r="Z48" s="127"/>
      <c r="AA48" s="61" t="s">
        <v>22</v>
      </c>
      <c r="AB48" s="61" t="s">
        <v>22</v>
      </c>
      <c r="AC48" s="61" t="s">
        <v>22</v>
      </c>
      <c r="AD48" s="80"/>
      <c r="AE48" s="81"/>
      <c r="AF48" s="81"/>
      <c r="AG48" s="128"/>
      <c r="AH48" s="81"/>
      <c r="AI48" s="61" t="s">
        <v>22</v>
      </c>
      <c r="AJ48" s="61" t="s">
        <v>22</v>
      </c>
      <c r="AK48" s="78"/>
      <c r="AL48" s="75"/>
      <c r="AM48" s="75"/>
      <c r="AN48" s="75"/>
      <c r="AO48" s="75"/>
      <c r="AP48" s="129"/>
      <c r="AQ48" s="75"/>
      <c r="AR48" s="75"/>
      <c r="AS48" s="136"/>
      <c r="AT48" s="129"/>
      <c r="AU48" s="129"/>
      <c r="AV48" s="129"/>
      <c r="AW48" s="129"/>
      <c r="AX48" s="78"/>
      <c r="AY48" s="129"/>
      <c r="AZ48" s="54"/>
      <c r="BA48" s="54"/>
      <c r="BB48" s="54"/>
      <c r="BC48" s="129"/>
      <c r="BD48" s="75"/>
      <c r="BE48" s="129"/>
      <c r="BF48" s="131"/>
      <c r="BG48" s="75"/>
      <c r="BH48" s="54"/>
      <c r="BI48" s="75"/>
      <c r="BJ48" s="129"/>
      <c r="BK48" s="160"/>
      <c r="BL48" s="91" t="s">
        <v>22</v>
      </c>
      <c r="BM48" s="81"/>
      <c r="BN48" s="81"/>
      <c r="BO48" s="128"/>
      <c r="BP48" s="81"/>
      <c r="BQ48" s="128"/>
      <c r="BR48" s="132" t="s">
        <v>22</v>
      </c>
      <c r="BS48" s="129"/>
      <c r="BT48" s="405" t="s">
        <v>202</v>
      </c>
      <c r="BU48" s="129"/>
      <c r="BV48" s="129"/>
      <c r="BW48" s="129"/>
      <c r="BX48" s="129"/>
      <c r="BY48" s="129"/>
      <c r="BZ48" s="129"/>
      <c r="CA48" s="129"/>
      <c r="CB48" s="129"/>
      <c r="CC48" s="129"/>
      <c r="CD48" s="66"/>
      <c r="CE48" s="67"/>
      <c r="CF48" s="67"/>
      <c r="CG48" s="66"/>
      <c r="CH48" s="66"/>
      <c r="CI48" s="66"/>
      <c r="CJ48" s="67"/>
      <c r="CK48" s="67"/>
      <c r="CL48" s="66"/>
      <c r="CM48" s="66"/>
      <c r="CN48" s="66"/>
      <c r="CO48" s="66"/>
      <c r="CP48" s="66"/>
      <c r="CQ48" s="66"/>
      <c r="CR48" s="66"/>
      <c r="CS48" s="66"/>
      <c r="CT48" s="68" t="s">
        <v>22</v>
      </c>
      <c r="CU48" s="68" t="s">
        <v>22</v>
      </c>
      <c r="CV48" s="69" t="s">
        <v>22</v>
      </c>
      <c r="CW48" s="84">
        <f t="shared" si="0"/>
        <v>1</v>
      </c>
      <c r="CX48" s="161">
        <v>68</v>
      </c>
      <c r="CY48" s="86">
        <f t="shared" si="1"/>
        <v>1.4705882352941175</v>
      </c>
    </row>
    <row r="49" spans="1:103" s="7" customFormat="1" ht="15" customHeight="1">
      <c r="A49" s="159" t="s">
        <v>44</v>
      </c>
      <c r="B49" s="135"/>
      <c r="C49" s="53" t="s">
        <v>22</v>
      </c>
      <c r="D49" s="53" t="s">
        <v>22</v>
      </c>
      <c r="E49" s="75"/>
      <c r="F49" s="75"/>
      <c r="G49" s="75"/>
      <c r="H49" s="75"/>
      <c r="I49" s="78"/>
      <c r="J49" s="75"/>
      <c r="K49" s="75"/>
      <c r="L49" s="75"/>
      <c r="M49" s="75"/>
      <c r="N49" s="78"/>
      <c r="O49" s="75"/>
      <c r="P49" s="75"/>
      <c r="Q49" s="75"/>
      <c r="R49" s="75"/>
      <c r="S49" s="78"/>
      <c r="T49" s="125"/>
      <c r="U49" s="125"/>
      <c r="V49" s="125"/>
      <c r="W49" s="125"/>
      <c r="X49" s="57"/>
      <c r="Y49" s="78"/>
      <c r="Z49" s="127"/>
      <c r="AA49" s="61" t="s">
        <v>22</v>
      </c>
      <c r="AB49" s="61" t="s">
        <v>22</v>
      </c>
      <c r="AC49" s="61" t="s">
        <v>22</v>
      </c>
      <c r="AD49" s="80"/>
      <c r="AE49" s="81"/>
      <c r="AF49" s="81"/>
      <c r="AG49" s="128"/>
      <c r="AH49" s="81"/>
      <c r="AI49" s="61" t="s">
        <v>22</v>
      </c>
      <c r="AJ49" s="61" t="s">
        <v>22</v>
      </c>
      <c r="AK49" s="78"/>
      <c r="AL49" s="75"/>
      <c r="AM49" s="75"/>
      <c r="AN49" s="75"/>
      <c r="AO49" s="75"/>
      <c r="AP49" s="129"/>
      <c r="AQ49" s="75"/>
      <c r="AR49" s="75"/>
      <c r="AS49" s="136"/>
      <c r="AT49" s="129"/>
      <c r="AU49" s="129"/>
      <c r="AV49" s="129"/>
      <c r="AW49" s="129"/>
      <c r="AX49" s="78"/>
      <c r="AY49" s="129"/>
      <c r="AZ49" s="54"/>
      <c r="BA49" s="54"/>
      <c r="BB49" s="54"/>
      <c r="BC49" s="129"/>
      <c r="BD49" s="75"/>
      <c r="BE49" s="129"/>
      <c r="BF49" s="131"/>
      <c r="BG49" s="75"/>
      <c r="BH49" s="54"/>
      <c r="BI49" s="75"/>
      <c r="BJ49" s="129"/>
      <c r="BK49" s="160"/>
      <c r="BL49" s="91" t="s">
        <v>22</v>
      </c>
      <c r="BM49" s="81"/>
      <c r="BN49" s="81"/>
      <c r="BO49" s="128"/>
      <c r="BP49" s="81"/>
      <c r="BQ49" s="128"/>
      <c r="BR49" s="132" t="s">
        <v>22</v>
      </c>
      <c r="BS49" s="129"/>
      <c r="BT49" s="129"/>
      <c r="BU49" s="129"/>
      <c r="BV49" s="129"/>
      <c r="BW49" s="129"/>
      <c r="BX49" s="129"/>
      <c r="BY49" s="129"/>
      <c r="BZ49" s="92" t="s">
        <v>67</v>
      </c>
      <c r="CA49" s="129"/>
      <c r="CB49" s="129"/>
      <c r="CC49" s="129"/>
      <c r="CD49" s="66"/>
      <c r="CE49" s="67"/>
      <c r="CF49" s="67"/>
      <c r="CG49" s="66"/>
      <c r="CH49" s="66"/>
      <c r="CI49" s="66"/>
      <c r="CJ49" s="67"/>
      <c r="CK49" s="67"/>
      <c r="CL49" s="66"/>
      <c r="CM49" s="66"/>
      <c r="CN49" s="66"/>
      <c r="CO49" s="66"/>
      <c r="CP49" s="66"/>
      <c r="CQ49" s="66"/>
      <c r="CR49" s="66"/>
      <c r="CS49" s="66"/>
      <c r="CT49" s="68" t="s">
        <v>22</v>
      </c>
      <c r="CU49" s="68" t="s">
        <v>22</v>
      </c>
      <c r="CV49" s="69" t="s">
        <v>22</v>
      </c>
      <c r="CW49" s="84">
        <f t="shared" si="0"/>
        <v>1</v>
      </c>
      <c r="CX49" s="161">
        <v>34</v>
      </c>
      <c r="CY49" s="86">
        <f t="shared" si="1"/>
        <v>2.9411764705882351</v>
      </c>
    </row>
    <row r="50" spans="1:103" s="24" customFormat="1" ht="15" customHeight="1">
      <c r="A50" s="162" t="s">
        <v>46</v>
      </c>
      <c r="B50" s="52"/>
      <c r="C50" s="97" t="s">
        <v>22</v>
      </c>
      <c r="D50" s="97" t="s">
        <v>22</v>
      </c>
      <c r="E50" s="98"/>
      <c r="F50" s="98"/>
      <c r="G50" s="98"/>
      <c r="H50" s="98"/>
      <c r="I50" s="27"/>
      <c r="J50" s="98"/>
      <c r="K50" s="98"/>
      <c r="L50" s="98"/>
      <c r="M50" s="98"/>
      <c r="N50" s="27"/>
      <c r="O50" s="98"/>
      <c r="P50" s="98"/>
      <c r="Q50" s="98"/>
      <c r="R50" s="98"/>
      <c r="S50" s="27"/>
      <c r="T50" s="138"/>
      <c r="U50" s="138"/>
      <c r="V50" s="138"/>
      <c r="W50" s="138"/>
      <c r="X50" s="138"/>
      <c r="Y50" s="27"/>
      <c r="Z50" s="26"/>
      <c r="AA50" s="61" t="s">
        <v>22</v>
      </c>
      <c r="AB50" s="61" t="s">
        <v>22</v>
      </c>
      <c r="AC50" s="61" t="s">
        <v>22</v>
      </c>
      <c r="AD50" s="102"/>
      <c r="AE50" s="103"/>
      <c r="AF50" s="103"/>
      <c r="AG50" s="139"/>
      <c r="AH50" s="103"/>
      <c r="AI50" s="61" t="s">
        <v>22</v>
      </c>
      <c r="AJ50" s="61" t="s">
        <v>22</v>
      </c>
      <c r="AK50" s="27"/>
      <c r="AL50" s="98"/>
      <c r="AM50" s="98"/>
      <c r="AN50" s="98"/>
      <c r="AO50" s="98"/>
      <c r="AP50" s="140"/>
      <c r="AQ50" s="98"/>
      <c r="AR50" s="98"/>
      <c r="AS50" s="141"/>
      <c r="AT50" s="140"/>
      <c r="AU50" s="140"/>
      <c r="AV50" s="140"/>
      <c r="AW50" s="140"/>
      <c r="AX50" s="27"/>
      <c r="AY50" s="140"/>
      <c r="AZ50" s="98"/>
      <c r="BA50" s="98"/>
      <c r="BB50" s="98"/>
      <c r="BC50" s="140"/>
      <c r="BD50" s="98"/>
      <c r="BE50" s="140"/>
      <c r="BF50" s="142"/>
      <c r="BG50" s="98"/>
      <c r="BH50" s="98"/>
      <c r="BI50" s="98"/>
      <c r="BJ50" s="140"/>
      <c r="BK50" s="163"/>
      <c r="BL50" s="105" t="s">
        <v>22</v>
      </c>
      <c r="BM50" s="103"/>
      <c r="BN50" s="103"/>
      <c r="BO50" s="139"/>
      <c r="BP50" s="103"/>
      <c r="BQ50" s="144"/>
      <c r="BR50" s="143" t="s">
        <v>22</v>
      </c>
      <c r="BS50" s="27"/>
      <c r="BT50" s="27"/>
      <c r="BU50" s="27"/>
      <c r="BV50" s="27"/>
      <c r="BW50" s="27"/>
      <c r="BX50" s="440"/>
      <c r="BY50" s="27"/>
      <c r="BZ50" s="27"/>
      <c r="CA50" s="140"/>
      <c r="CB50" s="27"/>
      <c r="CC50" s="27"/>
      <c r="CD50" s="106"/>
      <c r="CE50" s="107"/>
      <c r="CF50" s="107"/>
      <c r="CG50" s="106"/>
      <c r="CH50" s="395"/>
      <c r="CI50" s="106"/>
      <c r="CJ50" s="107"/>
      <c r="CK50" s="107"/>
      <c r="CL50" s="106"/>
      <c r="CM50" s="106"/>
      <c r="CN50" s="106"/>
      <c r="CO50" s="108" t="s">
        <v>59</v>
      </c>
      <c r="CP50" s="106"/>
      <c r="CQ50" s="106"/>
      <c r="CR50" s="106"/>
      <c r="CS50" s="106"/>
      <c r="CT50" s="109" t="s">
        <v>22</v>
      </c>
      <c r="CU50" s="109" t="s">
        <v>22</v>
      </c>
      <c r="CV50" s="110" t="s">
        <v>22</v>
      </c>
      <c r="CW50" s="111">
        <f t="shared" si="0"/>
        <v>1</v>
      </c>
      <c r="CX50" s="164">
        <v>34</v>
      </c>
      <c r="CY50" s="113">
        <f t="shared" si="1"/>
        <v>2.9411764705882351</v>
      </c>
    </row>
    <row r="51" spans="1:103" s="7" customFormat="1" ht="15" customHeight="1">
      <c r="A51" s="165" t="s">
        <v>20</v>
      </c>
      <c r="B51" s="87" t="s">
        <v>68</v>
      </c>
      <c r="C51" s="53" t="s">
        <v>22</v>
      </c>
      <c r="D51" s="53" t="s">
        <v>22</v>
      </c>
      <c r="E51" s="54"/>
      <c r="F51" s="54"/>
      <c r="G51" s="116"/>
      <c r="H51" s="54"/>
      <c r="I51" s="54"/>
      <c r="J51" s="54"/>
      <c r="K51" s="56"/>
      <c r="L51" s="384" t="s">
        <v>69</v>
      </c>
      <c r="M51" s="54"/>
      <c r="N51" s="59"/>
      <c r="O51" s="54"/>
      <c r="P51" s="54"/>
      <c r="Q51" s="54"/>
      <c r="R51" s="54"/>
      <c r="S51" s="59"/>
      <c r="T51" s="147"/>
      <c r="U51" s="147"/>
      <c r="V51" s="166"/>
      <c r="W51" s="147"/>
      <c r="X51" s="57"/>
      <c r="Y51" s="59"/>
      <c r="Z51" s="426" t="s">
        <v>33</v>
      </c>
      <c r="AA51" s="61" t="s">
        <v>22</v>
      </c>
      <c r="AB51" s="61" t="s">
        <v>22</v>
      </c>
      <c r="AC51" s="61" t="s">
        <v>22</v>
      </c>
      <c r="AD51" s="62"/>
      <c r="AE51" s="63"/>
      <c r="AF51" s="63"/>
      <c r="AG51" s="150"/>
      <c r="AH51" s="63"/>
      <c r="AI51" s="61" t="s">
        <v>22</v>
      </c>
      <c r="AJ51" s="61" t="s">
        <v>22</v>
      </c>
      <c r="AK51" s="59"/>
      <c r="AL51" s="393"/>
      <c r="AM51" s="54"/>
      <c r="AN51" s="54"/>
      <c r="AO51" s="54"/>
      <c r="AP51" s="59"/>
      <c r="AQ51" s="384" t="s">
        <v>62</v>
      </c>
      <c r="AR51" s="116"/>
      <c r="AS51" s="154"/>
      <c r="AT51" s="152"/>
      <c r="AU51" s="56"/>
      <c r="AV51" s="152"/>
      <c r="AW51" s="59"/>
      <c r="AX51" s="59"/>
      <c r="AY51" s="152"/>
      <c r="AZ51" s="54"/>
      <c r="BA51" s="54"/>
      <c r="BB51" s="54"/>
      <c r="BC51" s="152"/>
      <c r="BD51" s="54"/>
      <c r="BE51" s="152"/>
      <c r="BF51" s="427" t="s">
        <v>33</v>
      </c>
      <c r="BG51" s="54"/>
      <c r="BH51" s="54"/>
      <c r="BI51" s="54"/>
      <c r="BJ51" s="152"/>
      <c r="BK51" s="167"/>
      <c r="BL51" s="61" t="s">
        <v>22</v>
      </c>
      <c r="BM51" s="63"/>
      <c r="BN51" s="63"/>
      <c r="BO51" s="168"/>
      <c r="BP51" s="63"/>
      <c r="BQ51" s="150"/>
      <c r="BR51" s="155" t="s">
        <v>22</v>
      </c>
      <c r="BS51" s="152"/>
      <c r="BT51" s="441"/>
      <c r="BU51" s="152"/>
      <c r="BV51" s="152"/>
      <c r="BW51" s="152"/>
      <c r="BX51" s="441"/>
      <c r="BY51" s="152"/>
      <c r="BZ51" s="152"/>
      <c r="CA51" s="169"/>
      <c r="CB51" s="413" t="s">
        <v>199</v>
      </c>
      <c r="CC51" s="152"/>
      <c r="CD51" s="66"/>
      <c r="CE51" s="67"/>
      <c r="CF51" s="67"/>
      <c r="CG51" s="66"/>
      <c r="CH51" s="393"/>
      <c r="CI51" s="66"/>
      <c r="CJ51" s="67"/>
      <c r="CK51" s="67"/>
      <c r="CL51" s="66"/>
      <c r="CM51" s="66"/>
      <c r="CN51" s="66"/>
      <c r="CO51" s="66"/>
      <c r="CP51" s="66"/>
      <c r="CQ51" s="66"/>
      <c r="CR51" s="66"/>
      <c r="CS51" s="83" t="s">
        <v>51</v>
      </c>
      <c r="CT51" s="68" t="s">
        <v>22</v>
      </c>
      <c r="CU51" s="68" t="s">
        <v>22</v>
      </c>
      <c r="CV51" s="69" t="s">
        <v>22</v>
      </c>
      <c r="CW51" s="84">
        <f t="shared" si="0"/>
        <v>6</v>
      </c>
      <c r="CX51" s="170">
        <v>170</v>
      </c>
      <c r="CY51" s="119">
        <f t="shared" si="1"/>
        <v>3.5294117647058822</v>
      </c>
    </row>
    <row r="52" spans="1:103" s="7" customFormat="1" ht="15" customHeight="1">
      <c r="A52" s="124" t="s">
        <v>27</v>
      </c>
      <c r="B52" s="87"/>
      <c r="C52" s="53" t="s">
        <v>22</v>
      </c>
      <c r="D52" s="53" t="s">
        <v>22</v>
      </c>
      <c r="E52" s="75"/>
      <c r="F52" s="76" t="s">
        <v>23</v>
      </c>
      <c r="G52" s="75"/>
      <c r="H52" s="75"/>
      <c r="I52" s="78"/>
      <c r="J52" s="75"/>
      <c r="K52" s="75"/>
      <c r="L52" s="75"/>
      <c r="M52" s="75"/>
      <c r="N52" s="78"/>
      <c r="O52" s="75"/>
      <c r="P52" s="75"/>
      <c r="Q52" s="75"/>
      <c r="R52" s="75"/>
      <c r="S52" s="78"/>
      <c r="T52" s="125"/>
      <c r="U52" s="125"/>
      <c r="V52" s="125"/>
      <c r="W52" s="125"/>
      <c r="X52" s="57"/>
      <c r="Y52" s="78"/>
      <c r="Z52" s="127"/>
      <c r="AA52" s="61" t="s">
        <v>22</v>
      </c>
      <c r="AB52" s="61" t="s">
        <v>22</v>
      </c>
      <c r="AC52" s="61" t="s">
        <v>22</v>
      </c>
      <c r="AD52" s="80"/>
      <c r="AE52" s="81"/>
      <c r="AF52" s="81"/>
      <c r="AG52" s="128"/>
      <c r="AH52" s="81"/>
      <c r="AI52" s="61" t="s">
        <v>22</v>
      </c>
      <c r="AJ52" s="61" t="s">
        <v>22</v>
      </c>
      <c r="AK52" s="78"/>
      <c r="AL52" s="75"/>
      <c r="AM52" s="75"/>
      <c r="AN52" s="75"/>
      <c r="AO52" s="75"/>
      <c r="AP52" s="129"/>
      <c r="AQ52" s="75"/>
      <c r="AR52" s="75"/>
      <c r="AS52" s="136"/>
      <c r="AT52" s="92" t="s">
        <v>23</v>
      </c>
      <c r="AU52" s="129"/>
      <c r="AV52" s="129"/>
      <c r="AW52" s="129"/>
      <c r="AX52" s="78"/>
      <c r="AY52" s="129"/>
      <c r="AZ52" s="54"/>
      <c r="BA52" s="54"/>
      <c r="BB52" s="54"/>
      <c r="BC52" s="129"/>
      <c r="BD52" s="75"/>
      <c r="BE52" s="129"/>
      <c r="BF52" s="131"/>
      <c r="BG52" s="75"/>
      <c r="BH52" s="54"/>
      <c r="BI52" s="75"/>
      <c r="BJ52" s="129"/>
      <c r="BK52" s="160"/>
      <c r="BL52" s="91" t="s">
        <v>22</v>
      </c>
      <c r="BM52" s="81"/>
      <c r="BN52" s="81"/>
      <c r="BO52" s="128"/>
      <c r="BP52" s="81"/>
      <c r="BQ52" s="128"/>
      <c r="BR52" s="132" t="s">
        <v>22</v>
      </c>
      <c r="BS52" s="129"/>
      <c r="BT52" s="129"/>
      <c r="BU52" s="129"/>
      <c r="BV52" s="129"/>
      <c r="BW52" s="129"/>
      <c r="BX52" s="75"/>
      <c r="BY52" s="129"/>
      <c r="BZ52" s="129"/>
      <c r="CA52" s="129"/>
      <c r="CB52" s="129"/>
      <c r="CC52" s="129"/>
      <c r="CD52" s="66"/>
      <c r="CE52" s="67"/>
      <c r="CF52" s="67"/>
      <c r="CG52" s="66"/>
      <c r="CH52" s="66"/>
      <c r="CI52" s="66"/>
      <c r="CJ52" s="67"/>
      <c r="CK52" s="67"/>
      <c r="CL52" s="66"/>
      <c r="CM52" s="66"/>
      <c r="CN52" s="66"/>
      <c r="CO52" s="66"/>
      <c r="CP52" s="66"/>
      <c r="CQ52" s="66"/>
      <c r="CR52" s="83" t="s">
        <v>28</v>
      </c>
      <c r="CS52" s="66"/>
      <c r="CT52" s="68" t="s">
        <v>22</v>
      </c>
      <c r="CU52" s="68" t="s">
        <v>22</v>
      </c>
      <c r="CV52" s="69" t="s">
        <v>22</v>
      </c>
      <c r="CW52" s="84">
        <f t="shared" si="0"/>
        <v>3</v>
      </c>
      <c r="CX52" s="161">
        <v>102</v>
      </c>
      <c r="CY52" s="86">
        <f t="shared" si="1"/>
        <v>2.9411764705882351</v>
      </c>
    </row>
    <row r="53" spans="1:103" s="7" customFormat="1" ht="27.75" customHeight="1">
      <c r="A53" s="124" t="s">
        <v>29</v>
      </c>
      <c r="B53" s="87"/>
      <c r="C53" s="53" t="s">
        <v>22</v>
      </c>
      <c r="D53" s="53" t="s">
        <v>22</v>
      </c>
      <c r="E53" s="75"/>
      <c r="F53" s="75"/>
      <c r="G53" s="75"/>
      <c r="H53" s="75"/>
      <c r="I53" s="386" t="s">
        <v>26</v>
      </c>
      <c r="J53" s="75"/>
      <c r="K53" s="75"/>
      <c r="L53" s="75"/>
      <c r="M53" s="75"/>
      <c r="N53" s="78"/>
      <c r="O53" s="75"/>
      <c r="P53" s="75"/>
      <c r="Q53" s="75"/>
      <c r="R53" s="75"/>
      <c r="S53" s="88"/>
      <c r="T53" s="125"/>
      <c r="U53" s="125"/>
      <c r="V53" s="125"/>
      <c r="W53" s="77"/>
      <c r="X53" s="89" t="s">
        <v>26</v>
      </c>
      <c r="Y53" s="78"/>
      <c r="Z53" s="127"/>
      <c r="AA53" s="61" t="s">
        <v>22</v>
      </c>
      <c r="AB53" s="61" t="s">
        <v>22</v>
      </c>
      <c r="AC53" s="61" t="s">
        <v>22</v>
      </c>
      <c r="AD53" s="80"/>
      <c r="AE53" s="81"/>
      <c r="AF53" s="81"/>
      <c r="AG53" s="128"/>
      <c r="AH53" s="81"/>
      <c r="AI53" s="61" t="s">
        <v>22</v>
      </c>
      <c r="AJ53" s="61" t="s">
        <v>22</v>
      </c>
      <c r="AK53" s="78"/>
      <c r="AL53" s="75"/>
      <c r="AM53" s="75"/>
      <c r="AN53" s="75"/>
      <c r="AO53" s="75"/>
      <c r="AP53" s="129"/>
      <c r="AQ53" s="75"/>
      <c r="AR53" s="387" t="s">
        <v>26</v>
      </c>
      <c r="AS53" s="136"/>
      <c r="AT53" s="129"/>
      <c r="AU53" s="129"/>
      <c r="AV53" s="129"/>
      <c r="AW53" s="129"/>
      <c r="AX53" s="78"/>
      <c r="AY53" s="129"/>
      <c r="AZ53" s="54"/>
      <c r="BA53" s="54"/>
      <c r="BB53" s="54"/>
      <c r="BC53" s="129"/>
      <c r="BD53" s="75"/>
      <c r="BE53" s="129"/>
      <c r="BF53" s="131"/>
      <c r="BG53" s="75"/>
      <c r="BH53" s="54"/>
      <c r="BI53" s="75"/>
      <c r="BJ53" s="129"/>
      <c r="BK53" s="160"/>
      <c r="BL53" s="91" t="s">
        <v>22</v>
      </c>
      <c r="BM53" s="81"/>
      <c r="BN53" s="81"/>
      <c r="BO53" s="128"/>
      <c r="BP53" s="81"/>
      <c r="BQ53" s="128"/>
      <c r="BR53" s="132" t="s">
        <v>22</v>
      </c>
      <c r="BS53" s="129"/>
      <c r="BT53" s="129"/>
      <c r="BU53" s="129"/>
      <c r="BV53" s="78"/>
      <c r="BW53" s="129"/>
      <c r="BX53" s="129"/>
      <c r="BY53" s="129"/>
      <c r="BZ53" s="439"/>
      <c r="CA53" s="75"/>
      <c r="CB53" s="129"/>
      <c r="CC53" s="129"/>
      <c r="CD53" s="66"/>
      <c r="CE53" s="67"/>
      <c r="CF53" s="67"/>
      <c r="CG53" s="66"/>
      <c r="CH53" s="66"/>
      <c r="CI53" s="66"/>
      <c r="CJ53" s="67"/>
      <c r="CK53" s="67"/>
      <c r="CL53" s="66"/>
      <c r="CM53" s="66"/>
      <c r="CN53" s="66"/>
      <c r="CO53" s="66"/>
      <c r="CP53" s="83" t="s">
        <v>64</v>
      </c>
      <c r="CQ53" s="66"/>
      <c r="CR53" s="66"/>
      <c r="CS53" s="66"/>
      <c r="CT53" s="68" t="s">
        <v>22</v>
      </c>
      <c r="CU53" s="68" t="s">
        <v>22</v>
      </c>
      <c r="CV53" s="69" t="s">
        <v>22</v>
      </c>
      <c r="CW53" s="84">
        <f t="shared" si="0"/>
        <v>4</v>
      </c>
      <c r="CX53" s="161">
        <v>136</v>
      </c>
      <c r="CY53" s="86">
        <f t="shared" si="1"/>
        <v>2.9411764705882351</v>
      </c>
    </row>
    <row r="54" spans="1:103" s="7" customFormat="1" ht="15" customHeight="1">
      <c r="A54" s="124" t="s">
        <v>32</v>
      </c>
      <c r="B54" s="87"/>
      <c r="C54" s="53" t="s">
        <v>22</v>
      </c>
      <c r="D54" s="53" t="s">
        <v>22</v>
      </c>
      <c r="E54" s="75"/>
      <c r="F54" s="75"/>
      <c r="G54" s="75"/>
      <c r="H54" s="75"/>
      <c r="I54" s="78"/>
      <c r="J54" s="75"/>
      <c r="K54" s="75"/>
      <c r="L54" s="75"/>
      <c r="M54" s="75"/>
      <c r="N54" s="78"/>
      <c r="O54" s="75"/>
      <c r="P54" s="75"/>
      <c r="Q54" s="75"/>
      <c r="R54" s="75"/>
      <c r="S54" s="78"/>
      <c r="T54" s="125"/>
      <c r="U54" s="126"/>
      <c r="V54" s="125"/>
      <c r="W54" s="125"/>
      <c r="X54" s="57"/>
      <c r="Y54" s="92" t="s">
        <v>26</v>
      </c>
      <c r="Z54" s="127"/>
      <c r="AA54" s="61" t="s">
        <v>22</v>
      </c>
      <c r="AB54" s="61" t="s">
        <v>22</v>
      </c>
      <c r="AC54" s="61" t="s">
        <v>22</v>
      </c>
      <c r="AD54" s="80"/>
      <c r="AE54" s="81"/>
      <c r="AF54" s="81"/>
      <c r="AG54" s="128"/>
      <c r="AH54" s="81"/>
      <c r="AI54" s="61" t="s">
        <v>22</v>
      </c>
      <c r="AJ54" s="61" t="s">
        <v>22</v>
      </c>
      <c r="AK54" s="78"/>
      <c r="AL54" s="75"/>
      <c r="AM54" s="75"/>
      <c r="AN54" s="75"/>
      <c r="AO54" s="75"/>
      <c r="AP54" s="75"/>
      <c r="AQ54" s="75"/>
      <c r="AR54" s="75"/>
      <c r="AS54" s="136"/>
      <c r="AT54" s="129"/>
      <c r="AU54" s="129"/>
      <c r="AV54" s="129"/>
      <c r="AW54" s="75"/>
      <c r="AX54" s="78"/>
      <c r="AY54" s="129"/>
      <c r="AZ54" s="54"/>
      <c r="BA54" s="54"/>
      <c r="BB54" s="54"/>
      <c r="BC54" s="75"/>
      <c r="BD54" s="75"/>
      <c r="BE54" s="129"/>
      <c r="BF54" s="131"/>
      <c r="BG54" s="75"/>
      <c r="BH54" s="54"/>
      <c r="BI54" s="75"/>
      <c r="BJ54" s="129"/>
      <c r="BK54" s="160"/>
      <c r="BL54" s="91" t="s">
        <v>22</v>
      </c>
      <c r="BM54" s="81"/>
      <c r="BN54" s="81"/>
      <c r="BO54" s="128"/>
      <c r="BP54" s="81"/>
      <c r="BQ54" s="133"/>
      <c r="BR54" s="132" t="s">
        <v>22</v>
      </c>
      <c r="BS54" s="78"/>
      <c r="BT54" s="78"/>
      <c r="BU54" s="413" t="s">
        <v>199</v>
      </c>
      <c r="BV54" s="78"/>
      <c r="BW54" s="78"/>
      <c r="BX54" s="78"/>
      <c r="BY54" s="388"/>
      <c r="BZ54" s="75"/>
      <c r="CA54" s="78"/>
      <c r="CB54" s="78"/>
      <c r="CC54" s="78"/>
      <c r="CD54" s="66"/>
      <c r="CE54" s="67"/>
      <c r="CF54" s="67"/>
      <c r="CG54" s="66"/>
      <c r="CH54" s="66"/>
      <c r="CI54" s="66"/>
      <c r="CJ54" s="67"/>
      <c r="CK54" s="67"/>
      <c r="CL54" s="66"/>
      <c r="CM54" s="66"/>
      <c r="CN54" s="66"/>
      <c r="CO54" s="66"/>
      <c r="CP54" s="66"/>
      <c r="CQ54" s="83" t="s">
        <v>26</v>
      </c>
      <c r="CR54" s="66"/>
      <c r="CS54" s="66"/>
      <c r="CT54" s="68" t="s">
        <v>22</v>
      </c>
      <c r="CU54" s="68" t="s">
        <v>22</v>
      </c>
      <c r="CV54" s="69" t="s">
        <v>22</v>
      </c>
      <c r="CW54" s="84">
        <f t="shared" si="0"/>
        <v>3</v>
      </c>
      <c r="CX54" s="161">
        <v>170</v>
      </c>
      <c r="CY54" s="86">
        <f t="shared" si="1"/>
        <v>1.7647058823529411</v>
      </c>
    </row>
    <row r="55" spans="1:103" s="7" customFormat="1" ht="15" customHeight="1">
      <c r="A55" s="124" t="s">
        <v>34</v>
      </c>
      <c r="B55" s="87"/>
      <c r="C55" s="53" t="s">
        <v>22</v>
      </c>
      <c r="D55" s="53" t="s">
        <v>22</v>
      </c>
      <c r="E55" s="75"/>
      <c r="F55" s="75"/>
      <c r="G55" s="75"/>
      <c r="H55" s="75"/>
      <c r="I55" s="78"/>
      <c r="J55" s="75"/>
      <c r="K55" s="75"/>
      <c r="L55" s="75"/>
      <c r="M55" s="75"/>
      <c r="N55" s="78"/>
      <c r="O55" s="75"/>
      <c r="P55" s="75"/>
      <c r="Q55" s="75"/>
      <c r="R55" s="75"/>
      <c r="S55" s="78"/>
      <c r="T55" s="125"/>
      <c r="U55" s="125"/>
      <c r="V55" s="125"/>
      <c r="W55" s="125"/>
      <c r="X55" s="57"/>
      <c r="Y55" s="78"/>
      <c r="Z55" s="127"/>
      <c r="AA55" s="61" t="s">
        <v>22</v>
      </c>
      <c r="AB55" s="61" t="s">
        <v>22</v>
      </c>
      <c r="AC55" s="61" t="s">
        <v>22</v>
      </c>
      <c r="AD55" s="80"/>
      <c r="AE55" s="81"/>
      <c r="AF55" s="81"/>
      <c r="AG55" s="128"/>
      <c r="AH55" s="81"/>
      <c r="AI55" s="61" t="s">
        <v>22</v>
      </c>
      <c r="AJ55" s="61" t="s">
        <v>22</v>
      </c>
      <c r="AK55" s="78"/>
      <c r="AL55" s="75"/>
      <c r="AM55" s="75"/>
      <c r="AN55" s="75"/>
      <c r="AO55" s="75"/>
      <c r="AP55" s="129"/>
      <c r="AQ55" s="75"/>
      <c r="AR55" s="75"/>
      <c r="AS55" s="136"/>
      <c r="AT55" s="129"/>
      <c r="AU55" s="129"/>
      <c r="AV55" s="129"/>
      <c r="AW55" s="129"/>
      <c r="AX55" s="78"/>
      <c r="AY55" s="75"/>
      <c r="AZ55" s="54"/>
      <c r="BA55" s="54"/>
      <c r="BB55" s="54"/>
      <c r="BC55" s="129"/>
      <c r="BD55" s="75"/>
      <c r="BE55" s="129"/>
      <c r="BF55" s="131"/>
      <c r="BG55" s="75"/>
      <c r="BH55" s="54"/>
      <c r="BI55" s="75"/>
      <c r="BJ55" s="129"/>
      <c r="BK55" s="160"/>
      <c r="BL55" s="91" t="s">
        <v>22</v>
      </c>
      <c r="BM55" s="81"/>
      <c r="BN55" s="81"/>
      <c r="BO55" s="128"/>
      <c r="BP55" s="81"/>
      <c r="BQ55" s="128"/>
      <c r="BR55" s="132" t="s">
        <v>22</v>
      </c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66"/>
      <c r="CE55" s="67"/>
      <c r="CF55" s="67"/>
      <c r="CG55" s="401" t="s">
        <v>33</v>
      </c>
      <c r="CH55" s="66"/>
      <c r="CI55" s="66"/>
      <c r="CJ55" s="67"/>
      <c r="CK55" s="67"/>
      <c r="CL55" s="66"/>
      <c r="CM55" s="66"/>
      <c r="CN55" s="66"/>
      <c r="CO55" s="66"/>
      <c r="CP55" s="66"/>
      <c r="CQ55" s="66"/>
      <c r="CR55" s="66"/>
      <c r="CS55" s="66"/>
      <c r="CT55" s="68" t="s">
        <v>22</v>
      </c>
      <c r="CU55" s="68" t="s">
        <v>22</v>
      </c>
      <c r="CV55" s="69" t="s">
        <v>22</v>
      </c>
      <c r="CW55" s="84">
        <f t="shared" si="0"/>
        <v>1</v>
      </c>
      <c r="CX55" s="161">
        <v>68</v>
      </c>
      <c r="CY55" s="86">
        <f t="shared" si="1"/>
        <v>1.4705882352941175</v>
      </c>
    </row>
    <row r="56" spans="1:103" s="7" customFormat="1" ht="15" customHeight="1">
      <c r="A56" s="124" t="s">
        <v>35</v>
      </c>
      <c r="B56" s="87"/>
      <c r="C56" s="53" t="s">
        <v>22</v>
      </c>
      <c r="D56" s="53" t="s">
        <v>22</v>
      </c>
      <c r="E56" s="75"/>
      <c r="F56" s="75"/>
      <c r="G56" s="75"/>
      <c r="H56" s="75"/>
      <c r="I56" s="78"/>
      <c r="J56" s="75"/>
      <c r="K56" s="75"/>
      <c r="L56" s="75"/>
      <c r="M56" s="75"/>
      <c r="N56" s="78"/>
      <c r="O56" s="75"/>
      <c r="P56" s="75"/>
      <c r="Q56" s="75"/>
      <c r="R56" s="75"/>
      <c r="S56" s="78"/>
      <c r="T56" s="125"/>
      <c r="U56" s="125"/>
      <c r="V56" s="125"/>
      <c r="W56" s="125"/>
      <c r="X56" s="57"/>
      <c r="Y56" s="78"/>
      <c r="Z56" s="127"/>
      <c r="AA56" s="61" t="s">
        <v>22</v>
      </c>
      <c r="AB56" s="61" t="s">
        <v>22</v>
      </c>
      <c r="AC56" s="61" t="s">
        <v>22</v>
      </c>
      <c r="AD56" s="80"/>
      <c r="AE56" s="81"/>
      <c r="AF56" s="81"/>
      <c r="AG56" s="128"/>
      <c r="AH56" s="81"/>
      <c r="AI56" s="61" t="s">
        <v>22</v>
      </c>
      <c r="AJ56" s="61" t="s">
        <v>22</v>
      </c>
      <c r="AK56" s="78"/>
      <c r="AL56" s="75"/>
      <c r="AM56" s="75"/>
      <c r="AN56" s="75"/>
      <c r="AO56" s="75"/>
      <c r="AP56" s="129"/>
      <c r="AQ56" s="75"/>
      <c r="AR56" s="75"/>
      <c r="AS56" s="136"/>
      <c r="AT56" s="129"/>
      <c r="AU56" s="129"/>
      <c r="AV56" s="129"/>
      <c r="AW56" s="129"/>
      <c r="AX56" s="78"/>
      <c r="AY56" s="129"/>
      <c r="AZ56" s="54"/>
      <c r="BA56" s="54"/>
      <c r="BB56" s="54"/>
      <c r="BC56" s="129"/>
      <c r="BD56" s="75"/>
      <c r="BE56" s="129"/>
      <c r="BF56" s="131"/>
      <c r="BG56" s="75"/>
      <c r="BH56" s="54"/>
      <c r="BI56" s="75"/>
      <c r="BJ56" s="129"/>
      <c r="BK56" s="160"/>
      <c r="BL56" s="91" t="s">
        <v>22</v>
      </c>
      <c r="BM56" s="81"/>
      <c r="BN56" s="81"/>
      <c r="BO56" s="133"/>
      <c r="BP56" s="81"/>
      <c r="BQ56" s="128"/>
      <c r="BR56" s="132" t="s">
        <v>22</v>
      </c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66"/>
      <c r="CE56" s="67"/>
      <c r="CF56" s="67"/>
      <c r="CG56" s="66"/>
      <c r="CH56" s="66"/>
      <c r="CI56" s="66"/>
      <c r="CJ56" s="67"/>
      <c r="CK56" s="67"/>
      <c r="CL56" s="83" t="s">
        <v>47</v>
      </c>
      <c r="CM56" s="66"/>
      <c r="CN56" s="66"/>
      <c r="CO56" s="66"/>
      <c r="CP56" s="66"/>
      <c r="CQ56" s="66"/>
      <c r="CR56" s="66"/>
      <c r="CS56" s="66"/>
      <c r="CT56" s="68" t="s">
        <v>22</v>
      </c>
      <c r="CU56" s="68" t="s">
        <v>22</v>
      </c>
      <c r="CV56" s="69" t="s">
        <v>22</v>
      </c>
      <c r="CW56" s="84">
        <f t="shared" si="0"/>
        <v>1</v>
      </c>
      <c r="CX56" s="161">
        <v>34</v>
      </c>
      <c r="CY56" s="86">
        <f t="shared" si="1"/>
        <v>2.9411764705882351</v>
      </c>
    </row>
    <row r="57" spans="1:103" s="7" customFormat="1" ht="15" customHeight="1">
      <c r="A57" s="124" t="s">
        <v>37</v>
      </c>
      <c r="B57" s="87"/>
      <c r="C57" s="53" t="s">
        <v>22</v>
      </c>
      <c r="D57" s="53" t="s">
        <v>22</v>
      </c>
      <c r="E57" s="75"/>
      <c r="F57" s="75"/>
      <c r="G57" s="75"/>
      <c r="H57" s="75"/>
      <c r="I57" s="78"/>
      <c r="J57" s="75"/>
      <c r="K57" s="75"/>
      <c r="L57" s="75"/>
      <c r="M57" s="75"/>
      <c r="N57" s="78"/>
      <c r="O57" s="75"/>
      <c r="P57" s="75"/>
      <c r="Q57" s="75"/>
      <c r="R57" s="75"/>
      <c r="S57" s="78"/>
      <c r="T57" s="125"/>
      <c r="U57" s="125"/>
      <c r="V57" s="125"/>
      <c r="W57" s="125"/>
      <c r="X57" s="57"/>
      <c r="Y57" s="78"/>
      <c r="Z57" s="127"/>
      <c r="AA57" s="61" t="s">
        <v>22</v>
      </c>
      <c r="AB57" s="61" t="s">
        <v>22</v>
      </c>
      <c r="AC57" s="61" t="s">
        <v>22</v>
      </c>
      <c r="AD57" s="80"/>
      <c r="AE57" s="81"/>
      <c r="AF57" s="81"/>
      <c r="AG57" s="128"/>
      <c r="AH57" s="81"/>
      <c r="AI57" s="61" t="s">
        <v>22</v>
      </c>
      <c r="AJ57" s="61" t="s">
        <v>22</v>
      </c>
      <c r="AK57" s="78"/>
      <c r="AL57" s="75"/>
      <c r="AM57" s="75"/>
      <c r="AN57" s="75"/>
      <c r="AO57" s="75"/>
      <c r="AP57" s="129"/>
      <c r="AQ57" s="75"/>
      <c r="AR57" s="75"/>
      <c r="AS57" s="136"/>
      <c r="AT57" s="129"/>
      <c r="AU57" s="75"/>
      <c r="AV57" s="129"/>
      <c r="AW57" s="129"/>
      <c r="AX57" s="78"/>
      <c r="AY57" s="129"/>
      <c r="AZ57" s="54"/>
      <c r="BA57" s="54"/>
      <c r="BB57" s="54"/>
      <c r="BC57" s="129"/>
      <c r="BD57" s="75"/>
      <c r="BE57" s="129"/>
      <c r="BF57" s="131"/>
      <c r="BG57" s="75"/>
      <c r="BH57" s="54"/>
      <c r="BI57" s="75"/>
      <c r="BJ57" s="129"/>
      <c r="BK57" s="160"/>
      <c r="BL57" s="91" t="s">
        <v>22</v>
      </c>
      <c r="BM57" s="81"/>
      <c r="BN57" s="81"/>
      <c r="BO57" s="128"/>
      <c r="BP57" s="81"/>
      <c r="BQ57" s="128"/>
      <c r="BR57" s="132" t="s">
        <v>22</v>
      </c>
      <c r="BS57" s="129"/>
      <c r="BT57" s="129"/>
      <c r="BU57" s="129"/>
      <c r="BV57" s="75"/>
      <c r="BW57" s="92" t="s">
        <v>59</v>
      </c>
      <c r="BX57" s="129"/>
      <c r="BY57" s="129"/>
      <c r="BZ57" s="129"/>
      <c r="CA57" s="129"/>
      <c r="CB57" s="129"/>
      <c r="CC57" s="129"/>
      <c r="CD57" s="66"/>
      <c r="CE57" s="67"/>
      <c r="CF57" s="67"/>
      <c r="CG57" s="66"/>
      <c r="CH57" s="66"/>
      <c r="CI57" s="66"/>
      <c r="CJ57" s="67"/>
      <c r="CK57" s="67"/>
      <c r="CL57" s="66"/>
      <c r="CM57" s="66"/>
      <c r="CN57" s="66"/>
      <c r="CO57" s="66"/>
      <c r="CP57" s="66"/>
      <c r="CQ57" s="66"/>
      <c r="CR57" s="66"/>
      <c r="CS57" s="66"/>
      <c r="CT57" s="68" t="s">
        <v>22</v>
      </c>
      <c r="CU57" s="68" t="s">
        <v>22</v>
      </c>
      <c r="CV57" s="69" t="s">
        <v>22</v>
      </c>
      <c r="CW57" s="84">
        <f t="shared" si="0"/>
        <v>1</v>
      </c>
      <c r="CX57" s="161">
        <v>34</v>
      </c>
      <c r="CY57" s="86">
        <f t="shared" si="1"/>
        <v>2.9411764705882351</v>
      </c>
    </row>
    <row r="58" spans="1:103" s="7" customFormat="1" ht="15" customHeight="1">
      <c r="A58" s="124" t="s">
        <v>38</v>
      </c>
      <c r="B58" s="87"/>
      <c r="C58" s="53" t="s">
        <v>22</v>
      </c>
      <c r="D58" s="53" t="s">
        <v>22</v>
      </c>
      <c r="E58" s="75"/>
      <c r="F58" s="75"/>
      <c r="G58" s="75"/>
      <c r="H58" s="75"/>
      <c r="I58" s="78"/>
      <c r="J58" s="75"/>
      <c r="K58" s="75"/>
      <c r="L58" s="75"/>
      <c r="M58" s="75"/>
      <c r="N58" s="78"/>
      <c r="O58" s="75"/>
      <c r="P58" s="75"/>
      <c r="Q58" s="75"/>
      <c r="R58" s="75"/>
      <c r="S58" s="78"/>
      <c r="T58" s="125"/>
      <c r="U58" s="125"/>
      <c r="V58" s="125"/>
      <c r="W58" s="125"/>
      <c r="X58" s="57"/>
      <c r="Y58" s="78"/>
      <c r="Z58" s="127"/>
      <c r="AA58" s="61" t="s">
        <v>22</v>
      </c>
      <c r="AB58" s="61" t="s">
        <v>22</v>
      </c>
      <c r="AC58" s="61" t="s">
        <v>22</v>
      </c>
      <c r="AD58" s="80"/>
      <c r="AE58" s="81"/>
      <c r="AF58" s="81"/>
      <c r="AG58" s="128"/>
      <c r="AH58" s="81"/>
      <c r="AI58" s="61" t="s">
        <v>22</v>
      </c>
      <c r="AJ58" s="61" t="s">
        <v>22</v>
      </c>
      <c r="AK58" s="78"/>
      <c r="AL58" s="75"/>
      <c r="AM58" s="75"/>
      <c r="AN58" s="75"/>
      <c r="AO58" s="75"/>
      <c r="AP58" s="129"/>
      <c r="AQ58" s="75"/>
      <c r="AR58" s="75"/>
      <c r="AS58" s="136"/>
      <c r="AT58" s="129"/>
      <c r="AU58" s="129"/>
      <c r="AV58" s="129"/>
      <c r="AW58" s="129"/>
      <c r="AX58" s="78"/>
      <c r="AY58" s="129"/>
      <c r="AZ58" s="54"/>
      <c r="BA58" s="54"/>
      <c r="BB58" s="54"/>
      <c r="BC58" s="129"/>
      <c r="BD58" s="75"/>
      <c r="BE58" s="129"/>
      <c r="BF58" s="131"/>
      <c r="BG58" s="75"/>
      <c r="BH58" s="54"/>
      <c r="BI58" s="75"/>
      <c r="BJ58" s="129"/>
      <c r="BK58" s="160"/>
      <c r="BL58" s="91" t="s">
        <v>22</v>
      </c>
      <c r="BM58" s="81"/>
      <c r="BN58" s="81"/>
      <c r="BO58" s="128"/>
      <c r="BP58" s="81"/>
      <c r="BQ58" s="128"/>
      <c r="BR58" s="132" t="s">
        <v>22</v>
      </c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66"/>
      <c r="CE58" s="67"/>
      <c r="CF58" s="67"/>
      <c r="CG58" s="66"/>
      <c r="CH58" s="66"/>
      <c r="CI58" s="66"/>
      <c r="CJ58" s="67"/>
      <c r="CK58" s="67"/>
      <c r="CL58" s="66"/>
      <c r="CM58" s="83" t="s">
        <v>70</v>
      </c>
      <c r="CN58" s="66"/>
      <c r="CO58" s="66"/>
      <c r="CP58" s="66"/>
      <c r="CQ58" s="66"/>
      <c r="CR58" s="66"/>
      <c r="CS58" s="66"/>
      <c r="CT58" s="68" t="s">
        <v>22</v>
      </c>
      <c r="CU58" s="68" t="s">
        <v>22</v>
      </c>
      <c r="CV58" s="69" t="s">
        <v>22</v>
      </c>
      <c r="CW58" s="84">
        <f t="shared" si="0"/>
        <v>1</v>
      </c>
      <c r="CX58" s="161">
        <v>34</v>
      </c>
      <c r="CY58" s="86">
        <f t="shared" si="1"/>
        <v>2.9411764705882351</v>
      </c>
    </row>
    <row r="59" spans="1:103" s="7" customFormat="1" ht="27.75" customHeight="1">
      <c r="A59" s="124" t="s">
        <v>40</v>
      </c>
      <c r="B59" s="87"/>
      <c r="C59" s="53" t="s">
        <v>22</v>
      </c>
      <c r="D59" s="53" t="s">
        <v>22</v>
      </c>
      <c r="E59" s="75"/>
      <c r="F59" s="75"/>
      <c r="G59" s="75"/>
      <c r="H59" s="75"/>
      <c r="I59" s="78"/>
      <c r="J59" s="75"/>
      <c r="K59" s="75"/>
      <c r="L59" s="75"/>
      <c r="M59" s="75"/>
      <c r="N59" s="78"/>
      <c r="O59" s="75"/>
      <c r="P59" s="75"/>
      <c r="Q59" s="75"/>
      <c r="R59" s="75"/>
      <c r="S59" s="78"/>
      <c r="T59" s="125"/>
      <c r="U59" s="125"/>
      <c r="V59" s="125"/>
      <c r="W59" s="125"/>
      <c r="X59" s="57"/>
      <c r="Y59" s="78"/>
      <c r="Z59" s="127"/>
      <c r="AA59" s="61" t="s">
        <v>22</v>
      </c>
      <c r="AB59" s="61" t="s">
        <v>22</v>
      </c>
      <c r="AC59" s="61" t="s">
        <v>22</v>
      </c>
      <c r="AD59" s="80"/>
      <c r="AE59" s="81"/>
      <c r="AF59" s="81"/>
      <c r="AG59" s="128"/>
      <c r="AH59" s="81"/>
      <c r="AI59" s="61" t="s">
        <v>22</v>
      </c>
      <c r="AJ59" s="61" t="s">
        <v>22</v>
      </c>
      <c r="AK59" s="78"/>
      <c r="AL59" s="75"/>
      <c r="AM59" s="75"/>
      <c r="AN59" s="75"/>
      <c r="AO59" s="75"/>
      <c r="AP59" s="129"/>
      <c r="AQ59" s="75"/>
      <c r="AR59" s="75"/>
      <c r="AS59" s="136"/>
      <c r="AT59" s="129"/>
      <c r="AU59" s="129"/>
      <c r="AV59" s="129"/>
      <c r="AW59" s="129"/>
      <c r="AX59" s="78"/>
      <c r="AY59" s="129"/>
      <c r="AZ59" s="54"/>
      <c r="BA59" s="54"/>
      <c r="BB59" s="54"/>
      <c r="BC59" s="129"/>
      <c r="BD59" s="75"/>
      <c r="BE59" s="129"/>
      <c r="BF59" s="131"/>
      <c r="BG59" s="75"/>
      <c r="BH59" s="54"/>
      <c r="BI59" s="75"/>
      <c r="BJ59" s="129"/>
      <c r="BK59" s="160"/>
      <c r="BL59" s="91" t="s">
        <v>22</v>
      </c>
      <c r="BM59" s="81"/>
      <c r="BN59" s="81"/>
      <c r="BO59" s="128"/>
      <c r="BP59" s="81"/>
      <c r="BQ59" s="128"/>
      <c r="BR59" s="132" t="s">
        <v>22</v>
      </c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66"/>
      <c r="CE59" s="67"/>
      <c r="CF59" s="67"/>
      <c r="CG59" s="66"/>
      <c r="CH59" s="66"/>
      <c r="CI59" s="83" t="s">
        <v>71</v>
      </c>
      <c r="CJ59" s="67"/>
      <c r="CK59" s="67"/>
      <c r="CL59" s="66"/>
      <c r="CM59" s="66"/>
      <c r="CN59" s="66"/>
      <c r="CO59" s="66"/>
      <c r="CP59" s="66"/>
      <c r="CQ59" s="66"/>
      <c r="CR59" s="66"/>
      <c r="CS59" s="66"/>
      <c r="CT59" s="68" t="s">
        <v>22</v>
      </c>
      <c r="CU59" s="68" t="s">
        <v>22</v>
      </c>
      <c r="CV59" s="69" t="s">
        <v>22</v>
      </c>
      <c r="CW59" s="84">
        <f t="shared" si="0"/>
        <v>1</v>
      </c>
      <c r="CX59" s="161">
        <v>34</v>
      </c>
      <c r="CY59" s="86">
        <f t="shared" si="1"/>
        <v>2.9411764705882351</v>
      </c>
    </row>
    <row r="60" spans="1:103" s="7" customFormat="1" ht="15" customHeight="1">
      <c r="A60" s="73" t="s">
        <v>42</v>
      </c>
      <c r="B60" s="87"/>
      <c r="C60" s="53" t="s">
        <v>22</v>
      </c>
      <c r="D60" s="53" t="s">
        <v>22</v>
      </c>
      <c r="E60" s="75"/>
      <c r="F60" s="75"/>
      <c r="G60" s="75"/>
      <c r="H60" s="75"/>
      <c r="I60" s="78"/>
      <c r="J60" s="75"/>
      <c r="K60" s="75"/>
      <c r="L60" s="75"/>
      <c r="M60" s="75"/>
      <c r="N60" s="78"/>
      <c r="O60" s="75"/>
      <c r="P60" s="75"/>
      <c r="Q60" s="75"/>
      <c r="R60" s="75"/>
      <c r="S60" s="78"/>
      <c r="T60" s="125"/>
      <c r="U60" s="125"/>
      <c r="V60" s="125"/>
      <c r="W60" s="125"/>
      <c r="X60" s="57"/>
      <c r="Y60" s="78"/>
      <c r="Z60" s="127"/>
      <c r="AA60" s="61" t="s">
        <v>22</v>
      </c>
      <c r="AB60" s="61" t="s">
        <v>22</v>
      </c>
      <c r="AC60" s="61" t="s">
        <v>22</v>
      </c>
      <c r="AD60" s="80"/>
      <c r="AE60" s="81"/>
      <c r="AF60" s="81"/>
      <c r="AG60" s="128"/>
      <c r="AH60" s="81"/>
      <c r="AI60" s="61" t="s">
        <v>22</v>
      </c>
      <c r="AJ60" s="61" t="s">
        <v>22</v>
      </c>
      <c r="AK60" s="78"/>
      <c r="AL60" s="75"/>
      <c r="AM60" s="75"/>
      <c r="AN60" s="75"/>
      <c r="AO60" s="75"/>
      <c r="AP60" s="129"/>
      <c r="AQ60" s="75"/>
      <c r="AR60" s="75"/>
      <c r="AS60" s="136"/>
      <c r="AT60" s="129"/>
      <c r="AU60" s="129"/>
      <c r="AV60" s="129"/>
      <c r="AW60" s="129"/>
      <c r="AX60" s="78"/>
      <c r="AY60" s="129"/>
      <c r="AZ60" s="54"/>
      <c r="BA60" s="54"/>
      <c r="BB60" s="54"/>
      <c r="BC60" s="129"/>
      <c r="BD60" s="75"/>
      <c r="BE60" s="129"/>
      <c r="BF60" s="131"/>
      <c r="BG60" s="75"/>
      <c r="BH60" s="54"/>
      <c r="BI60" s="75"/>
      <c r="BJ60" s="129"/>
      <c r="BK60" s="160"/>
      <c r="BL60" s="91" t="s">
        <v>22</v>
      </c>
      <c r="BM60" s="81"/>
      <c r="BN60" s="81"/>
      <c r="BO60" s="128"/>
      <c r="BP60" s="81"/>
      <c r="BQ60" s="128"/>
      <c r="BR60" s="132" t="s">
        <v>22</v>
      </c>
      <c r="BS60" s="129"/>
      <c r="BT60" s="129"/>
      <c r="BU60" s="129"/>
      <c r="BV60" s="129"/>
      <c r="BW60" s="129"/>
      <c r="BX60" s="129"/>
      <c r="BY60" s="129"/>
      <c r="BZ60" s="129"/>
      <c r="CA60" s="400" t="s">
        <v>200</v>
      </c>
      <c r="CB60" s="129"/>
      <c r="CC60" s="129"/>
      <c r="CD60" s="66"/>
      <c r="CE60" s="67"/>
      <c r="CF60" s="67"/>
      <c r="CG60" s="66"/>
      <c r="CH60" s="66"/>
      <c r="CI60" s="66"/>
      <c r="CJ60" s="67"/>
      <c r="CK60" s="67"/>
      <c r="CL60" s="66"/>
      <c r="CM60" s="66"/>
      <c r="CN60" s="66"/>
      <c r="CO60" s="66"/>
      <c r="CP60" s="66"/>
      <c r="CQ60" s="66"/>
      <c r="CR60" s="66"/>
      <c r="CS60" s="66"/>
      <c r="CT60" s="68" t="s">
        <v>22</v>
      </c>
      <c r="CU60" s="68" t="s">
        <v>22</v>
      </c>
      <c r="CV60" s="69" t="s">
        <v>22</v>
      </c>
      <c r="CW60" s="84">
        <f t="shared" si="0"/>
        <v>1</v>
      </c>
      <c r="CX60" s="161">
        <v>68</v>
      </c>
      <c r="CY60" s="86">
        <f t="shared" si="1"/>
        <v>1.4705882352941175</v>
      </c>
    </row>
    <row r="61" spans="1:103" s="7" customFormat="1" ht="24.75" customHeight="1">
      <c r="A61" s="437" t="s">
        <v>43</v>
      </c>
      <c r="B61" s="87"/>
      <c r="C61" s="53" t="s">
        <v>22</v>
      </c>
      <c r="D61" s="53" t="s">
        <v>22</v>
      </c>
      <c r="E61" s="75"/>
      <c r="F61" s="75"/>
      <c r="G61" s="75"/>
      <c r="H61" s="75"/>
      <c r="I61" s="78"/>
      <c r="J61" s="75"/>
      <c r="K61" s="75"/>
      <c r="L61" s="75"/>
      <c r="M61" s="75"/>
      <c r="N61" s="78"/>
      <c r="O61" s="75"/>
      <c r="P61" s="75"/>
      <c r="Q61" s="75"/>
      <c r="R61" s="75"/>
      <c r="S61" s="78"/>
      <c r="T61" s="125"/>
      <c r="U61" s="125"/>
      <c r="V61" s="125"/>
      <c r="W61" s="125"/>
      <c r="X61" s="57"/>
      <c r="Y61" s="78"/>
      <c r="Z61" s="127"/>
      <c r="AA61" s="61" t="s">
        <v>22</v>
      </c>
      <c r="AB61" s="61" t="s">
        <v>22</v>
      </c>
      <c r="AC61" s="61" t="s">
        <v>22</v>
      </c>
      <c r="AD61" s="80"/>
      <c r="AE61" s="81"/>
      <c r="AF61" s="81"/>
      <c r="AG61" s="128"/>
      <c r="AH61" s="81"/>
      <c r="AI61" s="61" t="s">
        <v>22</v>
      </c>
      <c r="AJ61" s="61" t="s">
        <v>22</v>
      </c>
      <c r="AK61" s="78"/>
      <c r="AL61" s="75"/>
      <c r="AM61" s="75"/>
      <c r="AN61" s="75"/>
      <c r="AO61" s="75"/>
      <c r="AP61" s="129"/>
      <c r="AQ61" s="75"/>
      <c r="AR61" s="75"/>
      <c r="AS61" s="136"/>
      <c r="AT61" s="129"/>
      <c r="AU61" s="129"/>
      <c r="AV61" s="129"/>
      <c r="AW61" s="129"/>
      <c r="AX61" s="78"/>
      <c r="AY61" s="129"/>
      <c r="AZ61" s="54"/>
      <c r="BA61" s="54"/>
      <c r="BB61" s="54"/>
      <c r="BC61" s="129"/>
      <c r="BD61" s="75"/>
      <c r="BE61" s="129"/>
      <c r="BF61" s="131"/>
      <c r="BG61" s="75"/>
      <c r="BH61" s="54"/>
      <c r="BI61" s="75"/>
      <c r="BJ61" s="129"/>
      <c r="BK61" s="160"/>
      <c r="BL61" s="91" t="s">
        <v>22</v>
      </c>
      <c r="BM61" s="81"/>
      <c r="BN61" s="81"/>
      <c r="BO61" s="128"/>
      <c r="BP61" s="81"/>
      <c r="BQ61" s="128"/>
      <c r="BR61" s="132" t="s">
        <v>22</v>
      </c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66"/>
      <c r="CE61" s="67"/>
      <c r="CF61" s="67"/>
      <c r="CG61" s="66"/>
      <c r="CH61" s="66"/>
      <c r="CI61" s="66"/>
      <c r="CJ61" s="67"/>
      <c r="CK61" s="67"/>
      <c r="CL61" s="66"/>
      <c r="CM61" s="66"/>
      <c r="CN61" s="401" t="s">
        <v>202</v>
      </c>
      <c r="CO61" s="66"/>
      <c r="CP61" s="66"/>
      <c r="CQ61" s="66"/>
      <c r="CR61" s="66"/>
      <c r="CS61" s="66"/>
      <c r="CT61" s="68" t="s">
        <v>22</v>
      </c>
      <c r="CU61" s="68" t="s">
        <v>22</v>
      </c>
      <c r="CV61" s="69" t="s">
        <v>22</v>
      </c>
      <c r="CW61" s="84">
        <f t="shared" si="0"/>
        <v>1</v>
      </c>
      <c r="CX61" s="161">
        <v>68</v>
      </c>
      <c r="CY61" s="86">
        <f t="shared" si="1"/>
        <v>1.4705882352941175</v>
      </c>
    </row>
    <row r="62" spans="1:103" s="7" customFormat="1" ht="15" customHeight="1">
      <c r="A62" s="124" t="s">
        <v>44</v>
      </c>
      <c r="B62" s="87"/>
      <c r="C62" s="53" t="s">
        <v>22</v>
      </c>
      <c r="D62" s="53" t="s">
        <v>22</v>
      </c>
      <c r="E62" s="75"/>
      <c r="F62" s="75"/>
      <c r="G62" s="75"/>
      <c r="H62" s="75"/>
      <c r="I62" s="78"/>
      <c r="J62" s="75"/>
      <c r="K62" s="75"/>
      <c r="L62" s="75"/>
      <c r="M62" s="75"/>
      <c r="N62" s="78"/>
      <c r="O62" s="75"/>
      <c r="P62" s="75"/>
      <c r="Q62" s="75"/>
      <c r="R62" s="75"/>
      <c r="S62" s="78"/>
      <c r="T62" s="125"/>
      <c r="U62" s="125"/>
      <c r="V62" s="125"/>
      <c r="W62" s="125"/>
      <c r="X62" s="57"/>
      <c r="Y62" s="78"/>
      <c r="Z62" s="127"/>
      <c r="AA62" s="61" t="s">
        <v>22</v>
      </c>
      <c r="AB62" s="61" t="s">
        <v>22</v>
      </c>
      <c r="AC62" s="61" t="s">
        <v>22</v>
      </c>
      <c r="AD62" s="80"/>
      <c r="AE62" s="81"/>
      <c r="AF62" s="81"/>
      <c r="AG62" s="128"/>
      <c r="AH62" s="81"/>
      <c r="AI62" s="61" t="s">
        <v>22</v>
      </c>
      <c r="AJ62" s="61" t="s">
        <v>22</v>
      </c>
      <c r="AK62" s="78"/>
      <c r="AL62" s="75"/>
      <c r="AM62" s="75"/>
      <c r="AN62" s="75"/>
      <c r="AO62" s="75"/>
      <c r="AP62" s="129"/>
      <c r="AQ62" s="75"/>
      <c r="AR62" s="75"/>
      <c r="AS62" s="136"/>
      <c r="AT62" s="129"/>
      <c r="AU62" s="129"/>
      <c r="AV62" s="129"/>
      <c r="AW62" s="129"/>
      <c r="AX62" s="78"/>
      <c r="AY62" s="129"/>
      <c r="AZ62" s="54"/>
      <c r="BA62" s="54"/>
      <c r="BB62" s="54"/>
      <c r="BC62" s="129"/>
      <c r="BD62" s="75"/>
      <c r="BE62" s="129"/>
      <c r="BF62" s="131"/>
      <c r="BG62" s="75"/>
      <c r="BH62" s="54"/>
      <c r="BI62" s="75"/>
      <c r="BJ62" s="129"/>
      <c r="BK62" s="160"/>
      <c r="BL62" s="91" t="s">
        <v>22</v>
      </c>
      <c r="BM62" s="81"/>
      <c r="BN62" s="81"/>
      <c r="BO62" s="128"/>
      <c r="BP62" s="81"/>
      <c r="BQ62" s="128"/>
      <c r="BR62" s="132" t="s">
        <v>22</v>
      </c>
      <c r="BS62" s="129"/>
      <c r="BT62" s="129"/>
      <c r="BU62" s="129"/>
      <c r="BV62" s="129"/>
      <c r="BW62" s="129"/>
      <c r="BX62" s="428"/>
      <c r="BY62" s="129"/>
      <c r="BZ62" s="129"/>
      <c r="CA62" s="129"/>
      <c r="CB62" s="129"/>
      <c r="CC62" s="92" t="s">
        <v>72</v>
      </c>
      <c r="CD62" s="66"/>
      <c r="CE62" s="67"/>
      <c r="CF62" s="67"/>
      <c r="CG62" s="66"/>
      <c r="CH62" s="66"/>
      <c r="CI62" s="66"/>
      <c r="CJ62" s="67"/>
      <c r="CK62" s="67"/>
      <c r="CL62" s="66"/>
      <c r="CM62" s="66"/>
      <c r="CN62" s="66"/>
      <c r="CO62" s="66"/>
      <c r="CP62" s="66"/>
      <c r="CQ62" s="66"/>
      <c r="CR62" s="66"/>
      <c r="CS62" s="66"/>
      <c r="CT62" s="68" t="s">
        <v>22</v>
      </c>
      <c r="CU62" s="68" t="s">
        <v>22</v>
      </c>
      <c r="CV62" s="69" t="s">
        <v>22</v>
      </c>
      <c r="CW62" s="84">
        <f t="shared" si="0"/>
        <v>1</v>
      </c>
      <c r="CX62" s="161">
        <v>34</v>
      </c>
      <c r="CY62" s="86">
        <f t="shared" si="1"/>
        <v>2.9411764705882351</v>
      </c>
    </row>
    <row r="63" spans="1:103" s="24" customFormat="1" ht="18.75" customHeight="1">
      <c r="A63" s="171" t="s">
        <v>46</v>
      </c>
      <c r="B63" s="172"/>
      <c r="C63" s="173" t="s">
        <v>22</v>
      </c>
      <c r="D63" s="173" t="s">
        <v>22</v>
      </c>
      <c r="E63" s="98"/>
      <c r="F63" s="98"/>
      <c r="G63" s="98"/>
      <c r="H63" s="98"/>
      <c r="I63" s="27"/>
      <c r="J63" s="98"/>
      <c r="K63" s="98"/>
      <c r="L63" s="98"/>
      <c r="M63" s="98"/>
      <c r="N63" s="27"/>
      <c r="O63" s="27"/>
      <c r="P63" s="98"/>
      <c r="Q63" s="27"/>
      <c r="R63" s="98"/>
      <c r="S63" s="27"/>
      <c r="T63" s="138"/>
      <c r="U63" s="138"/>
      <c r="V63" s="138"/>
      <c r="W63" s="138"/>
      <c r="X63" s="100"/>
      <c r="Y63" s="27"/>
      <c r="Z63" s="101"/>
      <c r="AA63" s="61" t="s">
        <v>22</v>
      </c>
      <c r="AB63" s="61" t="s">
        <v>22</v>
      </c>
      <c r="AC63" s="61" t="s">
        <v>22</v>
      </c>
      <c r="AD63" s="102"/>
      <c r="AE63" s="103"/>
      <c r="AF63" s="103"/>
      <c r="AG63" s="103"/>
      <c r="AH63" s="103"/>
      <c r="AI63" s="61" t="s">
        <v>22</v>
      </c>
      <c r="AJ63" s="61" t="s">
        <v>22</v>
      </c>
      <c r="AK63" s="98"/>
      <c r="AL63" s="98"/>
      <c r="AM63" s="98"/>
      <c r="AN63" s="98"/>
      <c r="AO63" s="140"/>
      <c r="AP63" s="98"/>
      <c r="AQ63" s="140"/>
      <c r="AR63" s="140"/>
      <c r="AS63" s="104"/>
      <c r="AT63" s="140"/>
      <c r="AU63" s="140"/>
      <c r="AV63" s="140"/>
      <c r="AW63" s="98"/>
      <c r="AX63" s="27"/>
      <c r="AY63" s="140"/>
      <c r="AZ63" s="98"/>
      <c r="BA63" s="98"/>
      <c r="BB63" s="98"/>
      <c r="BC63" s="140"/>
      <c r="BD63" s="163"/>
      <c r="BE63" s="140"/>
      <c r="BF63" s="27"/>
      <c r="BG63" s="142"/>
      <c r="BH63" s="98"/>
      <c r="BI63" s="140"/>
      <c r="BJ63" s="140"/>
      <c r="BK63" s="163"/>
      <c r="BL63" s="174" t="s">
        <v>22</v>
      </c>
      <c r="BM63" s="103"/>
      <c r="BN63" s="103"/>
      <c r="BO63" s="175"/>
      <c r="BP63" s="175"/>
      <c r="BQ63" s="144"/>
      <c r="BR63" s="143" t="s">
        <v>22</v>
      </c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106"/>
      <c r="CE63" s="107"/>
      <c r="CF63" s="107"/>
      <c r="CG63" s="106"/>
      <c r="CH63" s="106"/>
      <c r="CI63" s="106"/>
      <c r="CJ63" s="107"/>
      <c r="CK63" s="107"/>
      <c r="CL63" s="106"/>
      <c r="CM63" s="106"/>
      <c r="CN63" s="106"/>
      <c r="CO63" s="108" t="s">
        <v>47</v>
      </c>
      <c r="CP63" s="106"/>
      <c r="CQ63" s="106"/>
      <c r="CR63" s="106"/>
      <c r="CS63" s="106"/>
      <c r="CT63" s="109" t="s">
        <v>22</v>
      </c>
      <c r="CU63" s="109" t="s">
        <v>22</v>
      </c>
      <c r="CV63" s="110" t="s">
        <v>22</v>
      </c>
      <c r="CW63" s="176">
        <f t="shared" si="0"/>
        <v>1</v>
      </c>
      <c r="CX63" s="177">
        <v>34</v>
      </c>
      <c r="CY63" s="178">
        <f t="shared" si="1"/>
        <v>2.9411764705882351</v>
      </c>
    </row>
    <row r="64" spans="1:103" s="3" customFormat="1">
      <c r="A64" s="179"/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</row>
    <row r="65" spans="1:26" s="3" customFormat="1" ht="18.75" customHeight="1">
      <c r="A65" s="179"/>
      <c r="B65" s="5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</row>
    <row r="66" spans="1:26" s="3" customFormat="1" ht="18.75" customHeight="1">
      <c r="A66" s="179"/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</row>
    <row r="67" spans="1:26" s="182" customFormat="1" ht="18.75" customHeight="1">
      <c r="A67" s="183"/>
      <c r="B67" s="5"/>
      <c r="C67" s="184"/>
      <c r="D67" s="185"/>
      <c r="E67" s="185"/>
      <c r="F67" s="185"/>
      <c r="G67" s="184"/>
      <c r="H67" s="184"/>
      <c r="I67" s="184"/>
      <c r="J67" s="184"/>
      <c r="K67" s="184"/>
      <c r="L67" s="184"/>
      <c r="M67" s="184"/>
      <c r="N67" s="184"/>
      <c r="O67" s="184"/>
      <c r="P67" s="184"/>
    </row>
    <row r="68" spans="1:26" s="3" customFormat="1" ht="18.75" customHeight="1">
      <c r="A68" s="179"/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</row>
    <row r="69" spans="1:26" s="3" customFormat="1" ht="11.25" customHeight="1">
      <c r="A69" s="179"/>
      <c r="B69" s="5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spans="1:26" s="3" customFormat="1" ht="16.5" customHeight="1">
      <c r="A70" s="179"/>
      <c r="B70" s="180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spans="1:26">
      <c r="B71" s="180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</row>
    <row r="72" spans="1:26">
      <c r="B72" s="187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spans="1:26">
      <c r="B73" s="188"/>
      <c r="C73" s="181"/>
      <c r="D73" s="181"/>
      <c r="E73" s="181"/>
      <c r="F73" s="182"/>
      <c r="G73" s="182"/>
      <c r="H73" s="182"/>
      <c r="I73" s="182"/>
      <c r="J73" s="182"/>
      <c r="K73" s="182"/>
      <c r="L73" s="182"/>
      <c r="M73" s="3"/>
      <c r="N73" s="3"/>
      <c r="O73" s="3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spans="1:26" ht="54.75" customHeight="1">
      <c r="B74" s="189" t="s">
        <v>73</v>
      </c>
      <c r="C74" s="471" t="s">
        <v>74</v>
      </c>
      <c r="D74" s="472"/>
      <c r="E74" s="181"/>
      <c r="F74" s="473" t="s">
        <v>75</v>
      </c>
      <c r="G74" s="474"/>
      <c r="H74" s="475"/>
      <c r="I74" s="190" t="s">
        <v>76</v>
      </c>
      <c r="J74" s="181"/>
      <c r="K74" s="181"/>
      <c r="L74" s="181"/>
      <c r="M74" s="181"/>
      <c r="N74" s="181"/>
      <c r="O74" s="181"/>
      <c r="P74" s="181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B75" s="191" t="s">
        <v>20</v>
      </c>
      <c r="C75" s="476" t="s">
        <v>77</v>
      </c>
      <c r="D75" s="477"/>
      <c r="E75" s="181"/>
      <c r="F75" s="478" t="s">
        <v>78</v>
      </c>
      <c r="G75" s="474"/>
      <c r="H75" s="475"/>
      <c r="I75" s="192"/>
      <c r="J75" s="181"/>
      <c r="K75" s="181"/>
      <c r="L75" s="181"/>
      <c r="M75" s="181"/>
      <c r="N75" s="181"/>
      <c r="O75" s="181"/>
      <c r="P75" s="181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B76" s="191" t="s">
        <v>27</v>
      </c>
      <c r="C76" s="476" t="s">
        <v>79</v>
      </c>
      <c r="D76" s="477"/>
      <c r="E76" s="181"/>
      <c r="F76" s="479" t="s">
        <v>80</v>
      </c>
      <c r="G76" s="480"/>
      <c r="H76" s="481"/>
      <c r="I76" s="193"/>
      <c r="J76" s="181"/>
      <c r="K76" s="181"/>
      <c r="L76" s="181"/>
      <c r="M76" s="181"/>
      <c r="N76" s="181"/>
      <c r="O76" s="181"/>
      <c r="P76" s="181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B77" s="191" t="s">
        <v>81</v>
      </c>
      <c r="C77" s="482" t="s">
        <v>82</v>
      </c>
      <c r="D77" s="483"/>
      <c r="E77" s="181"/>
      <c r="F77" s="478" t="s">
        <v>83</v>
      </c>
      <c r="G77" s="474"/>
      <c r="H77" s="475"/>
      <c r="I77" s="194"/>
      <c r="J77" s="181"/>
      <c r="K77" s="181"/>
      <c r="L77" s="181"/>
      <c r="M77" s="181"/>
      <c r="N77" s="181"/>
      <c r="O77" s="181"/>
      <c r="P77" s="181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" customHeight="1">
      <c r="B78" s="195" t="s">
        <v>84</v>
      </c>
      <c r="C78" s="476" t="s">
        <v>85</v>
      </c>
      <c r="D78" s="47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" customHeight="1">
      <c r="B79" s="195" t="s">
        <v>86</v>
      </c>
      <c r="C79" s="482" t="s">
        <v>87</v>
      </c>
      <c r="D79" s="483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B80" s="191" t="s">
        <v>88</v>
      </c>
      <c r="C80" s="482" t="s">
        <v>89</v>
      </c>
      <c r="D80" s="483"/>
      <c r="E80" s="181"/>
      <c r="F80" s="473" t="s">
        <v>90</v>
      </c>
      <c r="G80" s="474"/>
      <c r="H80" s="475"/>
      <c r="I80" s="196"/>
      <c r="J80" s="181"/>
      <c r="K80" s="181"/>
      <c r="L80" s="181"/>
      <c r="M80" s="181"/>
      <c r="N80" s="181"/>
      <c r="O80" s="181"/>
      <c r="P80" s="181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2:26">
      <c r="B81" s="191" t="s">
        <v>91</v>
      </c>
      <c r="C81" s="482" t="s">
        <v>92</v>
      </c>
      <c r="D81" s="483"/>
      <c r="E81" s="181"/>
      <c r="F81" s="473" t="s">
        <v>93</v>
      </c>
      <c r="G81" s="474"/>
      <c r="H81" s="475"/>
      <c r="I81" s="197" t="s">
        <v>22</v>
      </c>
      <c r="J81" s="181"/>
      <c r="K81" s="181"/>
      <c r="L81" s="181"/>
      <c r="M81" s="181"/>
      <c r="N81" s="181"/>
      <c r="O81" s="181"/>
      <c r="P81" s="181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2:26" ht="15" customHeight="1">
      <c r="B82" s="198" t="s">
        <v>40</v>
      </c>
      <c r="C82" s="482" t="s">
        <v>94</v>
      </c>
      <c r="D82" s="483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2:26">
      <c r="B83" s="191" t="s">
        <v>43</v>
      </c>
      <c r="C83" s="482" t="s">
        <v>95</v>
      </c>
      <c r="D83" s="483"/>
      <c r="E83" s="181"/>
      <c r="F83" s="199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2:26" ht="25.5" customHeight="1">
      <c r="B84" s="198" t="s">
        <v>96</v>
      </c>
      <c r="C84" s="482" t="s">
        <v>97</v>
      </c>
      <c r="D84" s="483"/>
      <c r="E84" s="18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2:26" ht="15" customHeight="1">
      <c r="B85" s="195" t="s">
        <v>98</v>
      </c>
      <c r="C85" s="482" t="s">
        <v>99</v>
      </c>
      <c r="D85" s="483"/>
      <c r="E85" s="181"/>
      <c r="F85" s="200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2:26">
      <c r="B86" s="191" t="s">
        <v>100</v>
      </c>
      <c r="C86" s="482" t="s">
        <v>101</v>
      </c>
      <c r="D86" s="483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2:26" ht="15" customHeight="1">
      <c r="B87" s="195" t="s">
        <v>102</v>
      </c>
      <c r="C87" s="482" t="s">
        <v>103</v>
      </c>
      <c r="D87" s="483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2:26">
      <c r="B88" s="191" t="s">
        <v>104</v>
      </c>
      <c r="C88" s="482" t="s">
        <v>105</v>
      </c>
      <c r="D88" s="483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2:26">
      <c r="B89" s="198" t="s">
        <v>106</v>
      </c>
      <c r="C89" s="484" t="s">
        <v>107</v>
      </c>
      <c r="D89" s="484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2:26">
      <c r="B90" s="191" t="s">
        <v>108</v>
      </c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2:26">
      <c r="B91" s="191" t="s">
        <v>35</v>
      </c>
      <c r="C91" s="486" t="s">
        <v>109</v>
      </c>
      <c r="D91" s="486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2:26">
      <c r="B92" s="191" t="s">
        <v>110</v>
      </c>
      <c r="C92" s="487">
        <v>2</v>
      </c>
      <c r="D92" s="488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2:26">
      <c r="B93" s="191" t="s">
        <v>111</v>
      </c>
      <c r="C93" s="489" t="s">
        <v>107</v>
      </c>
      <c r="D93" s="489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2:26">
      <c r="B94" s="191" t="s">
        <v>37</v>
      </c>
      <c r="C94" s="201"/>
      <c r="D94" s="20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2:26" ht="18.75">
      <c r="B95" s="191" t="s">
        <v>112</v>
      </c>
      <c r="C95" s="490" t="s">
        <v>113</v>
      </c>
      <c r="D95" s="490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2:26" ht="33.75" customHeight="1">
      <c r="B96" s="195" t="s">
        <v>114</v>
      </c>
      <c r="C96" s="491" t="s">
        <v>115</v>
      </c>
      <c r="D96" s="491"/>
      <c r="E96" s="491"/>
      <c r="F96" s="491"/>
      <c r="G96" s="491"/>
      <c r="H96" s="491"/>
      <c r="I96" s="491"/>
      <c r="J96" s="491"/>
      <c r="K96" s="491"/>
      <c r="L96" s="491"/>
      <c r="M96" s="181"/>
      <c r="N96" s="181"/>
      <c r="O96" s="181"/>
      <c r="P96" s="181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2:26" ht="15" customHeight="1">
      <c r="B97" s="198" t="s">
        <v>116</v>
      </c>
      <c r="C97" s="485" t="s">
        <v>117</v>
      </c>
      <c r="D97" s="485"/>
      <c r="E97" s="485"/>
      <c r="F97" s="485"/>
      <c r="G97" s="485"/>
      <c r="H97" s="485"/>
      <c r="I97" s="485"/>
      <c r="J97" s="485"/>
      <c r="K97" s="485"/>
      <c r="L97" s="485"/>
      <c r="M97" s="181"/>
      <c r="N97" s="181"/>
      <c r="O97" s="181"/>
      <c r="P97" s="181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2:26" ht="15" customHeight="1">
      <c r="B98" s="198" t="s">
        <v>118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2:26"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2:26" ht="24" customHeight="1"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2:26"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2:26"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3"/>
      <c r="R102" s="3"/>
      <c r="S102" s="3"/>
      <c r="T102" s="3"/>
      <c r="U102" s="3"/>
      <c r="V102" s="3"/>
      <c r="W102" s="3"/>
      <c r="X102" s="3"/>
      <c r="Y102" s="3"/>
      <c r="Z102" s="3"/>
    </row>
  </sheetData>
  <mergeCells count="46">
    <mergeCell ref="C97:L97"/>
    <mergeCell ref="C91:D91"/>
    <mergeCell ref="C92:D92"/>
    <mergeCell ref="C93:D93"/>
    <mergeCell ref="C95:D95"/>
    <mergeCell ref="C96:L96"/>
    <mergeCell ref="C85:D85"/>
    <mergeCell ref="C86:D86"/>
    <mergeCell ref="C87:D87"/>
    <mergeCell ref="C88:D88"/>
    <mergeCell ref="C89:D89"/>
    <mergeCell ref="C81:D81"/>
    <mergeCell ref="F81:H81"/>
    <mergeCell ref="C82:D82"/>
    <mergeCell ref="C83:D83"/>
    <mergeCell ref="C84:D84"/>
    <mergeCell ref="C77:D77"/>
    <mergeCell ref="F77:H77"/>
    <mergeCell ref="C78:D78"/>
    <mergeCell ref="C79:D79"/>
    <mergeCell ref="C80:D80"/>
    <mergeCell ref="F80:H80"/>
    <mergeCell ref="C74:D74"/>
    <mergeCell ref="F74:H74"/>
    <mergeCell ref="C75:D75"/>
    <mergeCell ref="F75:H75"/>
    <mergeCell ref="C76:D76"/>
    <mergeCell ref="F76:H76"/>
    <mergeCell ref="A6:CY6"/>
    <mergeCell ref="A8:A11"/>
    <mergeCell ref="B8:B11"/>
    <mergeCell ref="C8:K8"/>
    <mergeCell ref="L8:AE8"/>
    <mergeCell ref="AF8:BB8"/>
    <mergeCell ref="BC8:BV8"/>
    <mergeCell ref="BW8:CV8"/>
    <mergeCell ref="CW8:CY9"/>
    <mergeCell ref="C9:AE9"/>
    <mergeCell ref="CW10:CW11"/>
    <mergeCell ref="CX10:CX11"/>
    <mergeCell ref="CY10:CY11"/>
    <mergeCell ref="A1:X1"/>
    <mergeCell ref="A2:X2"/>
    <mergeCell ref="A3:X3"/>
    <mergeCell ref="A4:X4"/>
    <mergeCell ref="A5:X5"/>
  </mergeCells>
  <conditionalFormatting sqref="W53:X53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7">
    <cfRule type="colorScale" priority="4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3:X53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7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D63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X10 T12:X12 T29:W53 T28 V28:W28 T55:W63 T54 V54:W54 T13:W16 T17:U17 T18:W27 W17 X13:X63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2:Y63">
    <cfRule type="iconSet" priority="127">
      <iconSet iconSet="3Symbols">
        <cfvo type="percent" val="0"/>
        <cfvo type="percent" val="33"/>
        <cfvo type="percent" val="67"/>
      </iconSet>
    </cfRule>
  </conditionalFormatting>
  <conditionalFormatting sqref="T12:X12 T29:W53 T28 V28:W28 T55:W63 T54 V54:W54 T13:W16 T17:U17 T18:W27 W17 X13:X63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X1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X1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2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06"/>
  <sheetViews>
    <sheetView zoomScale="40" zoomScaleNormal="40" workbookViewId="0">
      <pane xSplit="2" ySplit="10" topLeftCell="C11" activePane="bottomRight" state="frozen"/>
      <selection activeCell="CC44" sqref="CC44"/>
      <selection pane="topRight"/>
      <selection pane="bottomLeft"/>
      <selection pane="bottomRight" activeCell="CA33" sqref="CA33"/>
    </sheetView>
  </sheetViews>
  <sheetFormatPr defaultRowHeight="15"/>
  <cols>
    <col min="1" max="1" width="21.5703125" style="1" customWidth="1"/>
    <col min="2" max="2" width="8.42578125" style="2" customWidth="1"/>
    <col min="3" max="3" width="12.28515625" customWidth="1"/>
    <col min="4" max="4" width="10.85546875" customWidth="1"/>
    <col min="12" max="12" width="13.28515625" customWidth="1"/>
    <col min="22" max="22" width="9.140625" customWidth="1"/>
    <col min="44" max="44" width="11.140625" customWidth="1"/>
    <col min="45" max="45" width="12" customWidth="1"/>
    <col min="59" max="59" width="10.5703125" customWidth="1"/>
    <col min="63" max="63" width="9.7109375" customWidth="1"/>
    <col min="64" max="64" width="11" customWidth="1"/>
    <col min="103" max="103" width="11.28515625" customWidth="1"/>
  </cols>
  <sheetData>
    <row r="1" spans="1:103" s="3" customFormat="1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</row>
    <row r="2" spans="1:103" s="3" customForma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</row>
    <row r="3" spans="1:103" s="3" customFormat="1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</row>
    <row r="4" spans="1:103" s="3" customForma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</row>
    <row r="5" spans="1:103" s="3" customFormat="1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</row>
    <row r="6" spans="1:103" s="3" customFormat="1">
      <c r="A6" s="449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  <c r="AU6" s="449"/>
      <c r="AV6" s="449"/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  <c r="BJ6" s="449"/>
      <c r="BK6" s="449"/>
      <c r="BL6" s="449"/>
      <c r="BM6" s="449"/>
      <c r="BN6" s="449"/>
      <c r="BO6" s="449"/>
      <c r="BP6" s="449"/>
      <c r="BQ6" s="449"/>
      <c r="BR6" s="449"/>
      <c r="BS6" s="449"/>
      <c r="BT6" s="449"/>
      <c r="BU6" s="449"/>
      <c r="BV6" s="449"/>
      <c r="BW6" s="449"/>
      <c r="BX6" s="449"/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49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49"/>
      <c r="CX6" s="449"/>
      <c r="CY6" s="449"/>
    </row>
    <row r="7" spans="1:103" s="3" customFormat="1">
      <c r="A7" s="5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</row>
    <row r="8" spans="1:103" s="7" customFormat="1" ht="15.75" customHeight="1">
      <c r="A8" s="450" t="s">
        <v>3</v>
      </c>
      <c r="B8" s="492" t="s">
        <v>4</v>
      </c>
      <c r="C8" s="458" t="s">
        <v>5</v>
      </c>
      <c r="D8" s="458"/>
      <c r="E8" s="458"/>
      <c r="F8" s="458"/>
      <c r="G8" s="458"/>
      <c r="H8" s="458"/>
      <c r="I8" s="458"/>
      <c r="J8" s="458"/>
      <c r="K8" s="458"/>
      <c r="L8" s="458" t="s">
        <v>6</v>
      </c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 t="s">
        <v>7</v>
      </c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 t="s">
        <v>8</v>
      </c>
      <c r="BI8" s="458"/>
      <c r="BJ8" s="458"/>
      <c r="BK8" s="458"/>
      <c r="BL8" s="458"/>
      <c r="BM8" s="458"/>
      <c r="BN8" s="458"/>
      <c r="BO8" s="458"/>
      <c r="BP8" s="458"/>
      <c r="BQ8" s="458"/>
      <c r="BR8" s="458"/>
      <c r="BS8" s="458"/>
      <c r="BT8" s="458"/>
      <c r="BU8" s="458"/>
      <c r="BV8" s="458"/>
      <c r="BW8" s="458" t="s">
        <v>9</v>
      </c>
      <c r="BX8" s="458"/>
      <c r="BY8" s="458"/>
      <c r="BZ8" s="458"/>
      <c r="CA8" s="458"/>
      <c r="CB8" s="458"/>
      <c r="CC8" s="458"/>
      <c r="CD8" s="458"/>
      <c r="CE8" s="458"/>
      <c r="CF8" s="458"/>
      <c r="CG8" s="458"/>
      <c r="CH8" s="458"/>
      <c r="CI8" s="458"/>
      <c r="CJ8" s="458"/>
      <c r="CK8" s="458"/>
      <c r="CL8" s="458"/>
      <c r="CM8" s="458"/>
      <c r="CN8" s="458"/>
      <c r="CO8" s="458"/>
      <c r="CP8" s="458"/>
      <c r="CQ8" s="458"/>
      <c r="CR8" s="458"/>
      <c r="CS8" s="458"/>
      <c r="CT8" s="458"/>
      <c r="CU8" s="458"/>
      <c r="CV8" s="458"/>
      <c r="CW8" s="458"/>
      <c r="CX8" s="460"/>
      <c r="CY8" s="461"/>
    </row>
    <row r="9" spans="1:103" s="7" customFormat="1" ht="15.75" customHeight="1">
      <c r="A9" s="451"/>
      <c r="B9" s="45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4"/>
      <c r="CX9" s="462"/>
      <c r="CY9" s="463"/>
    </row>
    <row r="10" spans="1:103" s="7" customFormat="1" ht="15" customHeight="1">
      <c r="A10" s="451"/>
      <c r="B10" s="454"/>
      <c r="C10" s="13" t="s">
        <v>11</v>
      </c>
      <c r="D10" s="14" t="s">
        <v>119</v>
      </c>
      <c r="E10" s="12" t="s">
        <v>13</v>
      </c>
      <c r="F10" s="13" t="s">
        <v>14</v>
      </c>
      <c r="G10" s="13" t="s">
        <v>15</v>
      </c>
      <c r="H10" s="13" t="s">
        <v>11</v>
      </c>
      <c r="I10" s="14" t="s">
        <v>119</v>
      </c>
      <c r="J10" s="12" t="s">
        <v>13</v>
      </c>
      <c r="K10" s="13" t="s">
        <v>14</v>
      </c>
      <c r="L10" s="13" t="s">
        <v>15</v>
      </c>
      <c r="M10" s="13" t="s">
        <v>11</v>
      </c>
      <c r="N10" s="14" t="s">
        <v>119</v>
      </c>
      <c r="O10" s="12" t="s">
        <v>13</v>
      </c>
      <c r="P10" s="13" t="s">
        <v>14</v>
      </c>
      <c r="Q10" s="13" t="s">
        <v>15</v>
      </c>
      <c r="R10" s="13" t="s">
        <v>11</v>
      </c>
      <c r="S10" s="14" t="s">
        <v>119</v>
      </c>
      <c r="T10" s="12" t="s">
        <v>13</v>
      </c>
      <c r="U10" s="13" t="s">
        <v>14</v>
      </c>
      <c r="V10" s="13" t="s">
        <v>15</v>
      </c>
      <c r="W10" s="13" t="s">
        <v>11</v>
      </c>
      <c r="X10" s="14" t="s">
        <v>119</v>
      </c>
      <c r="Y10" s="12" t="s">
        <v>13</v>
      </c>
      <c r="Z10" s="13" t="s">
        <v>14</v>
      </c>
      <c r="AA10" s="13" t="s">
        <v>15</v>
      </c>
      <c r="AB10" s="13" t="s">
        <v>11</v>
      </c>
      <c r="AC10" s="14" t="s">
        <v>119</v>
      </c>
      <c r="AD10" s="12" t="s">
        <v>13</v>
      </c>
      <c r="AE10" s="13" t="s">
        <v>14</v>
      </c>
      <c r="AF10" s="13" t="s">
        <v>15</v>
      </c>
      <c r="AG10" s="13" t="s">
        <v>11</v>
      </c>
      <c r="AH10" s="14" t="s">
        <v>119</v>
      </c>
      <c r="AI10" s="12" t="s">
        <v>13</v>
      </c>
      <c r="AJ10" s="13" t="s">
        <v>14</v>
      </c>
      <c r="AK10" s="13" t="s">
        <v>15</v>
      </c>
      <c r="AL10" s="13" t="s">
        <v>11</v>
      </c>
      <c r="AM10" s="14" t="s">
        <v>119</v>
      </c>
      <c r="AN10" s="12" t="s">
        <v>13</v>
      </c>
      <c r="AO10" s="13" t="s">
        <v>14</v>
      </c>
      <c r="AP10" s="13" t="s">
        <v>15</v>
      </c>
      <c r="AQ10" s="13" t="s">
        <v>11</v>
      </c>
      <c r="AR10" s="14" t="s">
        <v>119</v>
      </c>
      <c r="AS10" s="12" t="s">
        <v>13</v>
      </c>
      <c r="AT10" s="13" t="s">
        <v>14</v>
      </c>
      <c r="AU10" s="13" t="s">
        <v>15</v>
      </c>
      <c r="AV10" s="13" t="s">
        <v>11</v>
      </c>
      <c r="AW10" s="14" t="s">
        <v>119</v>
      </c>
      <c r="AX10" s="12" t="s">
        <v>13</v>
      </c>
      <c r="AY10" s="13" t="s">
        <v>14</v>
      </c>
      <c r="AZ10" s="13" t="s">
        <v>15</v>
      </c>
      <c r="BA10" s="13" t="s">
        <v>11</v>
      </c>
      <c r="BB10" s="14" t="s">
        <v>119</v>
      </c>
      <c r="BC10" s="12" t="s">
        <v>13</v>
      </c>
      <c r="BD10" s="13" t="s">
        <v>14</v>
      </c>
      <c r="BE10" s="13" t="s">
        <v>15</v>
      </c>
      <c r="BF10" s="13" t="s">
        <v>11</v>
      </c>
      <c r="BG10" s="14" t="s">
        <v>119</v>
      </c>
      <c r="BH10" s="12" t="s">
        <v>13</v>
      </c>
      <c r="BI10" s="13" t="s">
        <v>14</v>
      </c>
      <c r="BJ10" s="13" t="s">
        <v>15</v>
      </c>
      <c r="BK10" s="13" t="s">
        <v>11</v>
      </c>
      <c r="BL10" s="14" t="s">
        <v>119</v>
      </c>
      <c r="BM10" s="12" t="s">
        <v>13</v>
      </c>
      <c r="BN10" s="13" t="s">
        <v>14</v>
      </c>
      <c r="BO10" s="13" t="s">
        <v>15</v>
      </c>
      <c r="BP10" s="13" t="s">
        <v>11</v>
      </c>
      <c r="BQ10" s="14" t="s">
        <v>119</v>
      </c>
      <c r="BR10" s="12" t="s">
        <v>13</v>
      </c>
      <c r="BS10" s="406" t="s">
        <v>14</v>
      </c>
      <c r="BT10" s="13" t="s">
        <v>15</v>
      </c>
      <c r="BU10" s="406" t="s">
        <v>11</v>
      </c>
      <c r="BV10" s="14" t="s">
        <v>119</v>
      </c>
      <c r="BW10" s="12" t="s">
        <v>13</v>
      </c>
      <c r="BX10" s="13" t="s">
        <v>14</v>
      </c>
      <c r="BY10" s="13" t="s">
        <v>15</v>
      </c>
      <c r="BZ10" s="13" t="s">
        <v>11</v>
      </c>
      <c r="CA10" s="417" t="s">
        <v>119</v>
      </c>
      <c r="CB10" s="12" t="s">
        <v>13</v>
      </c>
      <c r="CC10" s="13" t="s">
        <v>14</v>
      </c>
      <c r="CD10" s="406" t="s">
        <v>15</v>
      </c>
      <c r="CE10" s="13" t="s">
        <v>11</v>
      </c>
      <c r="CF10" s="13" t="s">
        <v>119</v>
      </c>
      <c r="CG10" s="12" t="s">
        <v>13</v>
      </c>
      <c r="CH10" s="406" t="s">
        <v>14</v>
      </c>
      <c r="CI10" s="13" t="s">
        <v>15</v>
      </c>
      <c r="CJ10" s="13" t="s">
        <v>11</v>
      </c>
      <c r="CK10" s="18" t="s">
        <v>119</v>
      </c>
      <c r="CL10" s="18" t="s">
        <v>13</v>
      </c>
      <c r="CM10" s="18" t="s">
        <v>14</v>
      </c>
      <c r="CN10" s="18" t="s">
        <v>15</v>
      </c>
      <c r="CO10" s="18" t="s">
        <v>11</v>
      </c>
      <c r="CP10" s="18" t="s">
        <v>119</v>
      </c>
      <c r="CQ10" s="18" t="s">
        <v>13</v>
      </c>
      <c r="CR10" s="18" t="s">
        <v>14</v>
      </c>
      <c r="CS10" s="18" t="s">
        <v>15</v>
      </c>
      <c r="CT10" s="18" t="s">
        <v>11</v>
      </c>
      <c r="CU10" s="18" t="s">
        <v>119</v>
      </c>
      <c r="CV10" s="18" t="s">
        <v>13</v>
      </c>
      <c r="CW10" s="204" t="s">
        <v>120</v>
      </c>
      <c r="CX10" s="493" t="s">
        <v>18</v>
      </c>
      <c r="CY10" s="493" t="s">
        <v>19</v>
      </c>
    </row>
    <row r="11" spans="1:103" s="24" customFormat="1" ht="66.75" customHeight="1">
      <c r="A11" s="451"/>
      <c r="B11" s="455"/>
      <c r="C11" s="26">
        <v>9</v>
      </c>
      <c r="D11" s="28">
        <v>10</v>
      </c>
      <c r="E11" s="205">
        <v>13</v>
      </c>
      <c r="F11" s="27">
        <v>14</v>
      </c>
      <c r="G11" s="27">
        <v>15</v>
      </c>
      <c r="H11" s="27">
        <v>16</v>
      </c>
      <c r="I11" s="206">
        <v>18</v>
      </c>
      <c r="J11" s="205">
        <v>20</v>
      </c>
      <c r="K11" s="27">
        <v>21</v>
      </c>
      <c r="L11" s="27">
        <v>22</v>
      </c>
      <c r="M11" s="27">
        <v>23</v>
      </c>
      <c r="N11" s="206">
        <v>25</v>
      </c>
      <c r="O11" s="205">
        <v>27</v>
      </c>
      <c r="P11" s="27">
        <v>28</v>
      </c>
      <c r="Q11" s="27">
        <v>29</v>
      </c>
      <c r="R11" s="27">
        <v>30</v>
      </c>
      <c r="S11" s="207">
        <v>1</v>
      </c>
      <c r="T11" s="208">
        <v>3</v>
      </c>
      <c r="U11" s="209">
        <v>4</v>
      </c>
      <c r="V11" s="209">
        <v>5</v>
      </c>
      <c r="W11" s="209">
        <v>6</v>
      </c>
      <c r="X11" s="210">
        <v>8</v>
      </c>
      <c r="Y11" s="211">
        <v>10</v>
      </c>
      <c r="Z11" s="212">
        <v>11</v>
      </c>
      <c r="AA11" s="212">
        <v>12</v>
      </c>
      <c r="AB11" s="212">
        <v>13</v>
      </c>
      <c r="AC11" s="207">
        <v>15</v>
      </c>
      <c r="AD11" s="213">
        <v>17</v>
      </c>
      <c r="AE11" s="214">
        <v>18</v>
      </c>
      <c r="AF11" s="214">
        <v>19</v>
      </c>
      <c r="AG11" s="214">
        <v>20</v>
      </c>
      <c r="AH11" s="215">
        <v>22</v>
      </c>
      <c r="AI11" s="216">
        <v>24</v>
      </c>
      <c r="AJ11" s="212">
        <v>25</v>
      </c>
      <c r="AK11" s="212">
        <v>26</v>
      </c>
      <c r="AL11" s="207">
        <v>27</v>
      </c>
      <c r="AM11" s="206">
        <v>1</v>
      </c>
      <c r="AN11" s="205">
        <v>3</v>
      </c>
      <c r="AO11" s="27">
        <v>4</v>
      </c>
      <c r="AP11" s="27">
        <v>5</v>
      </c>
      <c r="AQ11" s="27">
        <v>6</v>
      </c>
      <c r="AR11" s="217">
        <v>8</v>
      </c>
      <c r="AS11" s="218">
        <v>10</v>
      </c>
      <c r="AT11" s="27">
        <v>11</v>
      </c>
      <c r="AU11" s="27">
        <v>12</v>
      </c>
      <c r="AV11" s="27">
        <v>13</v>
      </c>
      <c r="AW11" s="206">
        <v>15</v>
      </c>
      <c r="AX11" s="205">
        <v>17</v>
      </c>
      <c r="AY11" s="27">
        <v>18</v>
      </c>
      <c r="AZ11" s="27">
        <v>19</v>
      </c>
      <c r="BA11" s="27">
        <v>20</v>
      </c>
      <c r="BB11" s="206">
        <v>22</v>
      </c>
      <c r="BC11" s="205">
        <v>24</v>
      </c>
      <c r="BD11" s="27">
        <v>25</v>
      </c>
      <c r="BE11" s="27">
        <v>26</v>
      </c>
      <c r="BF11" s="219">
        <v>27</v>
      </c>
      <c r="BG11" s="220">
        <v>29</v>
      </c>
      <c r="BH11" s="221">
        <v>31</v>
      </c>
      <c r="BI11" s="222">
        <v>1</v>
      </c>
      <c r="BJ11" s="222">
        <v>2</v>
      </c>
      <c r="BK11" s="222">
        <v>3</v>
      </c>
      <c r="BL11" s="223">
        <v>5</v>
      </c>
      <c r="BM11" s="224">
        <v>7</v>
      </c>
      <c r="BN11" s="225">
        <v>8</v>
      </c>
      <c r="BO11" s="225">
        <v>9</v>
      </c>
      <c r="BP11" s="225">
        <v>10</v>
      </c>
      <c r="BQ11" s="226">
        <v>12</v>
      </c>
      <c r="BR11" s="212">
        <v>14</v>
      </c>
      <c r="BS11" s="212">
        <v>15</v>
      </c>
      <c r="BT11" s="212">
        <v>16</v>
      </c>
      <c r="BU11" s="212">
        <v>17</v>
      </c>
      <c r="BV11" s="212">
        <v>19</v>
      </c>
      <c r="BW11" s="212">
        <v>21</v>
      </c>
      <c r="BX11" s="212">
        <v>22</v>
      </c>
      <c r="BY11" s="212">
        <v>23</v>
      </c>
      <c r="BZ11" s="212">
        <v>24</v>
      </c>
      <c r="CA11" s="212">
        <v>26</v>
      </c>
      <c r="CB11" s="212">
        <v>28</v>
      </c>
      <c r="CC11" s="212">
        <v>29</v>
      </c>
      <c r="CD11" s="419">
        <v>30</v>
      </c>
      <c r="CE11" s="227">
        <v>1</v>
      </c>
      <c r="CF11" s="27">
        <v>3</v>
      </c>
      <c r="CG11" s="27">
        <v>5</v>
      </c>
      <c r="CH11" s="27">
        <v>6</v>
      </c>
      <c r="CI11" s="27">
        <v>7</v>
      </c>
      <c r="CJ11" s="227">
        <v>8</v>
      </c>
      <c r="CK11" s="27">
        <v>10</v>
      </c>
      <c r="CL11" s="27">
        <v>12</v>
      </c>
      <c r="CM11" s="27">
        <v>13</v>
      </c>
      <c r="CN11" s="27">
        <v>14</v>
      </c>
      <c r="CO11" s="27">
        <v>15</v>
      </c>
      <c r="CP11" s="27">
        <v>17</v>
      </c>
      <c r="CQ11" s="27">
        <v>19</v>
      </c>
      <c r="CR11" s="27">
        <v>20</v>
      </c>
      <c r="CS11" s="27">
        <v>21</v>
      </c>
      <c r="CT11" s="27">
        <v>22</v>
      </c>
      <c r="CU11" s="27">
        <v>24</v>
      </c>
      <c r="CV11" s="27">
        <v>26</v>
      </c>
      <c r="CW11" s="27"/>
      <c r="CX11" s="494"/>
      <c r="CY11" s="494"/>
    </row>
    <row r="12" spans="1:103" s="7" customFormat="1" ht="15.75">
      <c r="A12" s="228" t="s">
        <v>20</v>
      </c>
      <c r="B12" s="229" t="s">
        <v>121</v>
      </c>
      <c r="C12" s="61" t="s">
        <v>22</v>
      </c>
      <c r="D12" s="61" t="s">
        <v>22</v>
      </c>
      <c r="E12" s="54"/>
      <c r="F12" s="54"/>
      <c r="G12" s="54"/>
      <c r="H12" s="55" t="s">
        <v>63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230"/>
      <c r="U12" s="57"/>
      <c r="V12" s="230"/>
      <c r="W12" s="230"/>
      <c r="X12" s="54"/>
      <c r="Y12" s="153" t="s">
        <v>25</v>
      </c>
      <c r="Z12" s="54"/>
      <c r="AA12" s="61" t="s">
        <v>22</v>
      </c>
      <c r="AB12" s="61" t="s">
        <v>22</v>
      </c>
      <c r="AC12" s="61" t="s">
        <v>22</v>
      </c>
      <c r="AD12" s="63"/>
      <c r="AE12" s="63"/>
      <c r="AF12" s="63"/>
      <c r="AG12" s="63"/>
      <c r="AH12" s="63"/>
      <c r="AI12" s="61" t="s">
        <v>22</v>
      </c>
      <c r="AJ12" s="61" t="s">
        <v>22</v>
      </c>
      <c r="AK12" s="54"/>
      <c r="AL12" s="54"/>
      <c r="AM12" s="54"/>
      <c r="AN12" s="54"/>
      <c r="AO12" s="54"/>
      <c r="AP12" s="54"/>
      <c r="AQ12" s="75"/>
      <c r="AR12" s="231"/>
      <c r="AS12" s="64"/>
      <c r="AT12" s="54"/>
      <c r="AU12" s="54"/>
      <c r="AV12" s="54"/>
      <c r="AW12" s="55" t="s">
        <v>26</v>
      </c>
      <c r="AX12" s="54"/>
      <c r="AY12" s="54"/>
      <c r="AZ12" s="54"/>
      <c r="BA12" s="54"/>
      <c r="BB12" s="54"/>
      <c r="BC12" s="59"/>
      <c r="BD12" s="54"/>
      <c r="BE12" s="54"/>
      <c r="BF12" s="54"/>
      <c r="BG12" s="54"/>
      <c r="BH12" s="54"/>
      <c r="BI12" s="54"/>
      <c r="BJ12" s="54"/>
      <c r="BK12" s="54"/>
      <c r="BL12" s="61" t="s">
        <v>22</v>
      </c>
      <c r="BM12" s="63"/>
      <c r="BN12" s="63"/>
      <c r="BO12" s="63"/>
      <c r="BP12" s="63"/>
      <c r="BQ12" s="63"/>
      <c r="BR12" s="61" t="s">
        <v>22</v>
      </c>
      <c r="BS12" s="54"/>
      <c r="BT12" s="54"/>
      <c r="BU12" s="54"/>
      <c r="BV12" s="75"/>
      <c r="BW12" s="393"/>
      <c r="BX12" s="54"/>
      <c r="BY12" s="54"/>
      <c r="BZ12" s="54"/>
      <c r="CA12" s="54"/>
      <c r="CB12" s="54"/>
      <c r="CC12" s="54"/>
      <c r="CD12" s="413" t="s">
        <v>199</v>
      </c>
      <c r="CE12" s="156"/>
      <c r="CF12" s="54"/>
      <c r="CG12" s="54"/>
      <c r="CH12" s="420"/>
      <c r="CI12" s="54"/>
      <c r="CJ12" s="156"/>
      <c r="CK12" s="54"/>
      <c r="CL12" s="54"/>
      <c r="CM12" s="54"/>
      <c r="CN12" s="54"/>
      <c r="CO12" s="54"/>
      <c r="CP12" s="54"/>
      <c r="CQ12" s="54"/>
      <c r="CR12" s="418" t="s">
        <v>63</v>
      </c>
      <c r="CS12" s="54"/>
      <c r="CT12" s="61" t="s">
        <v>22</v>
      </c>
      <c r="CU12" s="61" t="s">
        <v>22</v>
      </c>
      <c r="CV12" s="157" t="s">
        <v>22</v>
      </c>
      <c r="CW12" s="232">
        <f t="shared" ref="CW12:CW67" si="0">COUNTIF(C12:CV12,"*")-12</f>
        <v>5</v>
      </c>
      <c r="CX12" s="71">
        <v>204</v>
      </c>
      <c r="CY12" s="72">
        <f t="shared" ref="CY12:CY67" si="1">CW12/CX12*100</f>
        <v>2.4509803921568629</v>
      </c>
    </row>
    <row r="13" spans="1:103" s="7" customFormat="1" ht="15.75">
      <c r="A13" s="233" t="s">
        <v>27</v>
      </c>
      <c r="B13" s="234"/>
      <c r="C13" s="61" t="s">
        <v>22</v>
      </c>
      <c r="D13" s="61" t="s">
        <v>22</v>
      </c>
      <c r="E13" s="75"/>
      <c r="F13" s="75"/>
      <c r="G13" s="75"/>
      <c r="H13" s="75"/>
      <c r="I13" s="75"/>
      <c r="J13" s="75"/>
      <c r="K13" s="75"/>
      <c r="L13" s="75"/>
      <c r="M13" s="235"/>
      <c r="N13" s="235"/>
      <c r="O13" s="235"/>
      <c r="P13" s="235"/>
      <c r="Q13" s="235"/>
      <c r="R13" s="235"/>
      <c r="S13" s="235"/>
      <c r="T13" s="236"/>
      <c r="U13" s="77"/>
      <c r="V13" s="77"/>
      <c r="W13" s="77"/>
      <c r="X13" s="55" t="s">
        <v>33</v>
      </c>
      <c r="Y13" s="78"/>
      <c r="Z13" s="75"/>
      <c r="AA13" s="61" t="s">
        <v>22</v>
      </c>
      <c r="AB13" s="61" t="s">
        <v>22</v>
      </c>
      <c r="AC13" s="61" t="s">
        <v>22</v>
      </c>
      <c r="AD13" s="81"/>
      <c r="AE13" s="81"/>
      <c r="AF13" s="81"/>
      <c r="AG13" s="81"/>
      <c r="AH13" s="81"/>
      <c r="AI13" s="61" t="s">
        <v>22</v>
      </c>
      <c r="AJ13" s="61" t="s">
        <v>22</v>
      </c>
      <c r="AK13" s="75"/>
      <c r="AL13" s="75"/>
      <c r="AM13" s="75"/>
      <c r="AN13" s="75"/>
      <c r="AO13" s="75"/>
      <c r="AP13" s="75"/>
      <c r="AQ13" s="75"/>
      <c r="AR13" s="231"/>
      <c r="AS13" s="64"/>
      <c r="AT13" s="75"/>
      <c r="AU13" s="75"/>
      <c r="AV13" s="75"/>
      <c r="AW13" s="75"/>
      <c r="AX13" s="75"/>
      <c r="AY13" s="75"/>
      <c r="AZ13" s="54"/>
      <c r="BA13" s="54"/>
      <c r="BB13" s="54"/>
      <c r="BC13" s="78"/>
      <c r="BD13" s="75"/>
      <c r="BE13" s="75"/>
      <c r="BF13" s="75"/>
      <c r="BG13" s="75"/>
      <c r="BH13" s="54"/>
      <c r="BI13" s="75"/>
      <c r="BJ13" s="75"/>
      <c r="BK13" s="75"/>
      <c r="BL13" s="61" t="s">
        <v>22</v>
      </c>
      <c r="BM13" s="81"/>
      <c r="BN13" s="81"/>
      <c r="BO13" s="81"/>
      <c r="BP13" s="81"/>
      <c r="BQ13" s="81"/>
      <c r="BR13" s="61" t="s">
        <v>22</v>
      </c>
      <c r="BS13" s="75"/>
      <c r="BT13" s="75"/>
      <c r="BU13" s="75"/>
      <c r="BV13" s="75"/>
      <c r="BW13" s="394"/>
      <c r="BX13" s="75"/>
      <c r="BY13" s="75"/>
      <c r="BZ13" s="75"/>
      <c r="CA13" s="75"/>
      <c r="CB13" s="75"/>
      <c r="CC13" s="54"/>
      <c r="CD13" s="54"/>
      <c r="CE13" s="156"/>
      <c r="CF13" s="54"/>
      <c r="CG13" s="75"/>
      <c r="CH13" s="75"/>
      <c r="CI13" s="75"/>
      <c r="CJ13" s="231"/>
      <c r="CK13" s="75"/>
      <c r="CL13" s="76" t="s">
        <v>53</v>
      </c>
      <c r="CM13" s="75"/>
      <c r="CN13" s="75"/>
      <c r="CO13" s="75"/>
      <c r="CP13" s="75"/>
      <c r="CQ13" s="75"/>
      <c r="CR13" s="75"/>
      <c r="CS13" s="88"/>
      <c r="CT13" s="61" t="s">
        <v>22</v>
      </c>
      <c r="CU13" s="61" t="s">
        <v>22</v>
      </c>
      <c r="CV13" s="157" t="s">
        <v>22</v>
      </c>
      <c r="CW13" s="237">
        <f t="shared" si="0"/>
        <v>2</v>
      </c>
      <c r="CX13" s="85">
        <v>102</v>
      </c>
      <c r="CY13" s="86">
        <f t="shared" si="1"/>
        <v>1.9607843137254901</v>
      </c>
    </row>
    <row r="14" spans="1:103" s="7" customFormat="1" ht="28.5">
      <c r="A14" s="233" t="s">
        <v>29</v>
      </c>
      <c r="B14" s="238"/>
      <c r="C14" s="61" t="s">
        <v>22</v>
      </c>
      <c r="D14" s="61" t="s">
        <v>22</v>
      </c>
      <c r="E14" s="75"/>
      <c r="F14" s="75"/>
      <c r="G14" s="75"/>
      <c r="H14" s="75"/>
      <c r="I14" s="394"/>
      <c r="J14" s="75"/>
      <c r="K14" s="75"/>
      <c r="L14" s="75"/>
      <c r="M14" s="235"/>
      <c r="N14" s="235"/>
      <c r="O14" s="235"/>
      <c r="P14" s="235"/>
      <c r="Q14" s="235"/>
      <c r="R14" s="235"/>
      <c r="S14" s="235"/>
      <c r="T14" s="236"/>
      <c r="U14" s="77"/>
      <c r="V14" s="239" t="s">
        <v>26</v>
      </c>
      <c r="W14" s="77"/>
      <c r="X14" s="54"/>
      <c r="Y14" s="78"/>
      <c r="Z14" s="75"/>
      <c r="AA14" s="61" t="s">
        <v>22</v>
      </c>
      <c r="AB14" s="61" t="s">
        <v>22</v>
      </c>
      <c r="AC14" s="61" t="s">
        <v>22</v>
      </c>
      <c r="AD14" s="81"/>
      <c r="AE14" s="81"/>
      <c r="AF14" s="81"/>
      <c r="AG14" s="81"/>
      <c r="AH14" s="81"/>
      <c r="AI14" s="61" t="s">
        <v>22</v>
      </c>
      <c r="AJ14" s="61" t="s">
        <v>22</v>
      </c>
      <c r="AK14" s="75"/>
      <c r="AL14" s="75"/>
      <c r="AM14" s="75"/>
      <c r="AN14" s="240"/>
      <c r="AO14" s="75"/>
      <c r="AP14" s="75"/>
      <c r="AQ14" s="387" t="s">
        <v>33</v>
      </c>
      <c r="AR14" s="231"/>
      <c r="AS14" s="64"/>
      <c r="AT14" s="75"/>
      <c r="AU14" s="75"/>
      <c r="AV14" s="75"/>
      <c r="AW14" s="75"/>
      <c r="AX14" s="75"/>
      <c r="AY14" s="75"/>
      <c r="AZ14" s="54"/>
      <c r="BA14" s="54"/>
      <c r="BB14" s="54"/>
      <c r="BC14" s="78"/>
      <c r="BD14" s="75"/>
      <c r="BE14" s="75"/>
      <c r="BF14" s="75"/>
      <c r="BG14" s="75"/>
      <c r="BH14" s="54"/>
      <c r="BI14" s="75"/>
      <c r="BJ14" s="75"/>
      <c r="BK14" s="75"/>
      <c r="BL14" s="61" t="s">
        <v>22</v>
      </c>
      <c r="BM14" s="81"/>
      <c r="BN14" s="81"/>
      <c r="BO14" s="81"/>
      <c r="BP14" s="81"/>
      <c r="BQ14" s="81"/>
      <c r="BR14" s="61" t="s">
        <v>22</v>
      </c>
      <c r="BS14" s="75"/>
      <c r="BT14" s="75"/>
      <c r="BU14" s="75"/>
      <c r="BV14" s="394"/>
      <c r="BW14" s="75"/>
      <c r="BX14" s="240"/>
      <c r="BY14" s="75"/>
      <c r="BZ14" s="75"/>
      <c r="CA14" s="75"/>
      <c r="CB14" s="387" t="s">
        <v>36</v>
      </c>
      <c r="CC14" s="54"/>
      <c r="CD14" s="393"/>
      <c r="CE14" s="156"/>
      <c r="CF14" s="54"/>
      <c r="CG14" s="75"/>
      <c r="CH14" s="240"/>
      <c r="CI14" s="394"/>
      <c r="CJ14" s="231"/>
      <c r="CK14" s="75"/>
      <c r="CL14" s="75"/>
      <c r="CM14" s="75"/>
      <c r="CN14" s="75"/>
      <c r="CO14" s="75"/>
      <c r="CP14" s="75"/>
      <c r="CQ14" s="75"/>
      <c r="CR14" s="75"/>
      <c r="CS14" s="88"/>
      <c r="CT14" s="61" t="s">
        <v>22</v>
      </c>
      <c r="CU14" s="61" t="s">
        <v>22</v>
      </c>
      <c r="CV14" s="157" t="s">
        <v>22</v>
      </c>
      <c r="CW14" s="237">
        <f t="shared" si="0"/>
        <v>3</v>
      </c>
      <c r="CX14" s="85">
        <v>136</v>
      </c>
      <c r="CY14" s="86">
        <f t="shared" si="1"/>
        <v>2.2058823529411766</v>
      </c>
    </row>
    <row r="15" spans="1:103" s="7" customFormat="1" ht="15.75">
      <c r="A15" s="233" t="s">
        <v>32</v>
      </c>
      <c r="B15" s="238"/>
      <c r="C15" s="61" t="s">
        <v>22</v>
      </c>
      <c r="D15" s="61" t="s">
        <v>22</v>
      </c>
      <c r="E15" s="75"/>
      <c r="F15" s="75"/>
      <c r="G15" s="75"/>
      <c r="H15" s="75"/>
      <c r="I15" s="75"/>
      <c r="J15" s="75"/>
      <c r="K15" s="75"/>
      <c r="L15" s="75"/>
      <c r="M15" s="235"/>
      <c r="N15" s="235"/>
      <c r="O15" s="235"/>
      <c r="P15" s="235"/>
      <c r="Q15" s="235"/>
      <c r="R15" s="235"/>
      <c r="S15" s="235"/>
      <c r="T15" s="241"/>
      <c r="U15" s="77"/>
      <c r="V15" s="77"/>
      <c r="W15" s="89" t="s">
        <v>24</v>
      </c>
      <c r="X15" s="54"/>
      <c r="Y15" s="78"/>
      <c r="Z15" s="75"/>
      <c r="AA15" s="61" t="s">
        <v>22</v>
      </c>
      <c r="AB15" s="61" t="s">
        <v>22</v>
      </c>
      <c r="AC15" s="61" t="s">
        <v>22</v>
      </c>
      <c r="AD15" s="81"/>
      <c r="AE15" s="81"/>
      <c r="AF15" s="81"/>
      <c r="AG15" s="81"/>
      <c r="AH15" s="81"/>
      <c r="AI15" s="61" t="s">
        <v>22</v>
      </c>
      <c r="AJ15" s="61" t="s">
        <v>22</v>
      </c>
      <c r="AK15" s="75"/>
      <c r="AL15" s="75"/>
      <c r="AM15" s="75"/>
      <c r="AN15" s="75"/>
      <c r="AO15" s="75"/>
      <c r="AP15" s="75"/>
      <c r="AQ15" s="75"/>
      <c r="AR15" s="231"/>
      <c r="AS15" s="64"/>
      <c r="AT15" s="75"/>
      <c r="AU15" s="75"/>
      <c r="AV15" s="75"/>
      <c r="AW15" s="75"/>
      <c r="AX15" s="75"/>
      <c r="AY15" s="75"/>
      <c r="AZ15" s="54"/>
      <c r="BA15" s="54"/>
      <c r="BB15" s="54"/>
      <c r="BC15" s="75"/>
      <c r="BD15" s="75"/>
      <c r="BE15" s="75"/>
      <c r="BF15" s="75"/>
      <c r="BG15" s="75"/>
      <c r="BH15" s="54"/>
      <c r="BI15" s="75"/>
      <c r="BJ15" s="75"/>
      <c r="BK15" s="75"/>
      <c r="BL15" s="61" t="s">
        <v>22</v>
      </c>
      <c r="BM15" s="81"/>
      <c r="BN15" s="242"/>
      <c r="BO15" s="81"/>
      <c r="BP15" s="81"/>
      <c r="BQ15" s="81"/>
      <c r="BR15" s="61" t="s">
        <v>22</v>
      </c>
      <c r="BS15" s="75"/>
      <c r="BT15" s="75"/>
      <c r="BU15" s="413" t="s">
        <v>199</v>
      </c>
      <c r="BV15" s="75"/>
      <c r="BW15" s="75"/>
      <c r="BX15" s="75"/>
      <c r="BY15" s="75"/>
      <c r="BZ15" s="394"/>
      <c r="CA15" s="75"/>
      <c r="CB15" s="75"/>
      <c r="CC15" s="54"/>
      <c r="CD15" s="420"/>
      <c r="CE15" s="156"/>
      <c r="CF15" s="54"/>
      <c r="CG15" s="75"/>
      <c r="CH15" s="421"/>
      <c r="CI15" s="75"/>
      <c r="CJ15" s="231"/>
      <c r="CK15" s="75"/>
      <c r="CL15" s="75"/>
      <c r="CM15" s="75"/>
      <c r="CN15" s="75"/>
      <c r="CO15" s="76" t="s">
        <v>24</v>
      </c>
      <c r="CP15" s="75"/>
      <c r="CQ15" s="75"/>
      <c r="CR15" s="75"/>
      <c r="CS15" s="88"/>
      <c r="CT15" s="61" t="s">
        <v>22</v>
      </c>
      <c r="CU15" s="61" t="s">
        <v>22</v>
      </c>
      <c r="CV15" s="157" t="s">
        <v>22</v>
      </c>
      <c r="CW15" s="237">
        <f t="shared" si="0"/>
        <v>3</v>
      </c>
      <c r="CX15" s="85">
        <v>170</v>
      </c>
      <c r="CY15" s="86">
        <f t="shared" si="1"/>
        <v>1.7647058823529411</v>
      </c>
    </row>
    <row r="16" spans="1:103" s="7" customFormat="1" ht="15.75">
      <c r="A16" s="233" t="s">
        <v>106</v>
      </c>
      <c r="B16" s="5"/>
      <c r="C16" s="61" t="s">
        <v>22</v>
      </c>
      <c r="D16" s="61" t="s">
        <v>22</v>
      </c>
      <c r="E16" s="75"/>
      <c r="F16" s="75"/>
      <c r="G16" s="75"/>
      <c r="H16" s="75"/>
      <c r="I16" s="75"/>
      <c r="J16" s="75"/>
      <c r="K16" s="75"/>
      <c r="L16" s="75"/>
      <c r="M16" s="235"/>
      <c r="N16" s="235"/>
      <c r="O16" s="235"/>
      <c r="P16" s="235"/>
      <c r="Q16" s="235"/>
      <c r="R16" s="235"/>
      <c r="S16" s="235"/>
      <c r="T16" s="236"/>
      <c r="U16" s="77"/>
      <c r="V16" s="77"/>
      <c r="W16" s="77"/>
      <c r="X16" s="54"/>
      <c r="Y16" s="78"/>
      <c r="Z16" s="75"/>
      <c r="AA16" s="61" t="s">
        <v>22</v>
      </c>
      <c r="AB16" s="61" t="s">
        <v>22</v>
      </c>
      <c r="AC16" s="61" t="s">
        <v>22</v>
      </c>
      <c r="AD16" s="81"/>
      <c r="AE16" s="81"/>
      <c r="AF16" s="81"/>
      <c r="AG16" s="81"/>
      <c r="AH16" s="81"/>
      <c r="AI16" s="61" t="s">
        <v>22</v>
      </c>
      <c r="AJ16" s="61" t="s">
        <v>22</v>
      </c>
      <c r="AK16" s="75"/>
      <c r="AL16" s="75"/>
      <c r="AM16" s="75"/>
      <c r="AN16" s="75"/>
      <c r="AO16" s="75"/>
      <c r="AP16" s="75"/>
      <c r="AQ16" s="75"/>
      <c r="AR16" s="231"/>
      <c r="AS16" s="64"/>
      <c r="AT16" s="75"/>
      <c r="AU16" s="75"/>
      <c r="AV16" s="75"/>
      <c r="AW16" s="75"/>
      <c r="AX16" s="75"/>
      <c r="AY16" s="75"/>
      <c r="AZ16" s="54"/>
      <c r="BA16" s="54"/>
      <c r="BB16" s="54"/>
      <c r="BC16" s="78"/>
      <c r="BD16" s="75"/>
      <c r="BE16" s="75"/>
      <c r="BF16" s="75"/>
      <c r="BG16" s="75"/>
      <c r="BH16" s="54"/>
      <c r="BI16" s="75"/>
      <c r="BJ16" s="75"/>
      <c r="BK16" s="75"/>
      <c r="BL16" s="61" t="s">
        <v>22</v>
      </c>
      <c r="BM16" s="81"/>
      <c r="BN16" s="81"/>
      <c r="BO16" s="81"/>
      <c r="BP16" s="81"/>
      <c r="BQ16" s="81"/>
      <c r="BR16" s="61" t="s">
        <v>22</v>
      </c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54"/>
      <c r="CD16" s="54"/>
      <c r="CE16" s="156"/>
      <c r="CF16" s="54"/>
      <c r="CG16" s="75"/>
      <c r="CH16" s="75"/>
      <c r="CI16" s="75"/>
      <c r="CJ16" s="231"/>
      <c r="CK16" s="75"/>
      <c r="CL16" s="75"/>
      <c r="CM16" s="75"/>
      <c r="CN16" s="75"/>
      <c r="CO16" s="75"/>
      <c r="CP16" s="75"/>
      <c r="CQ16" s="75"/>
      <c r="CR16" s="75"/>
      <c r="CS16" s="76" t="s">
        <v>31</v>
      </c>
      <c r="CT16" s="61" t="s">
        <v>22</v>
      </c>
      <c r="CU16" s="61" t="s">
        <v>22</v>
      </c>
      <c r="CV16" s="157" t="s">
        <v>22</v>
      </c>
      <c r="CW16" s="237">
        <f t="shared" si="0"/>
        <v>1</v>
      </c>
      <c r="CX16" s="85">
        <v>68</v>
      </c>
      <c r="CY16" s="86">
        <f t="shared" si="1"/>
        <v>1.4705882352941175</v>
      </c>
    </row>
    <row r="17" spans="1:103" s="7" customFormat="1" ht="15.75">
      <c r="A17" s="233" t="s">
        <v>108</v>
      </c>
      <c r="B17" s="5"/>
      <c r="C17" s="61" t="s">
        <v>22</v>
      </c>
      <c r="D17" s="61" t="s">
        <v>22</v>
      </c>
      <c r="E17" s="75"/>
      <c r="F17" s="75"/>
      <c r="G17" s="75"/>
      <c r="H17" s="75"/>
      <c r="I17" s="75"/>
      <c r="J17" s="75"/>
      <c r="K17" s="75"/>
      <c r="L17" s="75"/>
      <c r="M17" s="235"/>
      <c r="N17" s="235"/>
      <c r="O17" s="235"/>
      <c r="P17" s="235"/>
      <c r="Q17" s="235"/>
      <c r="R17" s="243"/>
      <c r="S17" s="235"/>
      <c r="T17" s="236"/>
      <c r="U17" s="77"/>
      <c r="V17" s="77"/>
      <c r="W17" s="77"/>
      <c r="X17" s="54"/>
      <c r="Y17" s="78"/>
      <c r="Z17" s="75"/>
      <c r="AA17" s="61" t="s">
        <v>22</v>
      </c>
      <c r="AB17" s="61" t="s">
        <v>22</v>
      </c>
      <c r="AC17" s="61" t="s">
        <v>22</v>
      </c>
      <c r="AD17" s="81"/>
      <c r="AE17" s="81"/>
      <c r="AF17" s="81"/>
      <c r="AG17" s="81"/>
      <c r="AH17" s="81"/>
      <c r="AI17" s="61" t="s">
        <v>22</v>
      </c>
      <c r="AJ17" s="61" t="s">
        <v>22</v>
      </c>
      <c r="AK17" s="75"/>
      <c r="AL17" s="75"/>
      <c r="AM17" s="75"/>
      <c r="AN17" s="75"/>
      <c r="AO17" s="75"/>
      <c r="AP17" s="75"/>
      <c r="AQ17" s="75"/>
      <c r="AR17" s="231"/>
      <c r="AS17" s="64"/>
      <c r="AT17" s="75"/>
      <c r="AU17" s="75"/>
      <c r="AV17" s="75"/>
      <c r="AW17" s="75"/>
      <c r="AX17" s="75"/>
      <c r="AY17" s="75"/>
      <c r="AZ17" s="54"/>
      <c r="BA17" s="54"/>
      <c r="BB17" s="54"/>
      <c r="BC17" s="78"/>
      <c r="BD17" s="75"/>
      <c r="BE17" s="75"/>
      <c r="BF17" s="75"/>
      <c r="BG17" s="75"/>
      <c r="BH17" s="54"/>
      <c r="BI17" s="75"/>
      <c r="BJ17" s="75"/>
      <c r="BK17" s="75"/>
      <c r="BL17" s="61" t="s">
        <v>22</v>
      </c>
      <c r="BM17" s="81"/>
      <c r="BN17" s="81"/>
      <c r="BO17" s="81"/>
      <c r="BP17" s="81"/>
      <c r="BQ17" s="81"/>
      <c r="BR17" s="61" t="s">
        <v>22</v>
      </c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408" t="s">
        <v>59</v>
      </c>
      <c r="CD17" s="54"/>
      <c r="CE17" s="156"/>
      <c r="CF17" s="54"/>
      <c r="CG17" s="75"/>
      <c r="CH17" s="394"/>
      <c r="CI17" s="75"/>
      <c r="CJ17" s="231"/>
      <c r="CK17" s="75"/>
      <c r="CL17" s="75"/>
      <c r="CM17" s="75"/>
      <c r="CN17" s="75"/>
      <c r="CO17" s="75"/>
      <c r="CP17" s="75"/>
      <c r="CR17" s="75"/>
      <c r="CS17" s="88"/>
      <c r="CT17" s="61" t="s">
        <v>22</v>
      </c>
      <c r="CU17" s="61" t="s">
        <v>22</v>
      </c>
      <c r="CV17" s="157" t="s">
        <v>22</v>
      </c>
      <c r="CW17" s="237">
        <f t="shared" si="0"/>
        <v>1</v>
      </c>
      <c r="CX17" s="85">
        <v>34</v>
      </c>
      <c r="CY17" s="86">
        <f t="shared" si="1"/>
        <v>2.9411764705882351</v>
      </c>
    </row>
    <row r="18" spans="1:103" s="7" customFormat="1" ht="15.75">
      <c r="A18" s="233" t="s">
        <v>35</v>
      </c>
      <c r="B18" s="4"/>
      <c r="C18" s="61" t="s">
        <v>22</v>
      </c>
      <c r="D18" s="61" t="s">
        <v>22</v>
      </c>
      <c r="E18" s="75"/>
      <c r="F18" s="75"/>
      <c r="G18" s="75"/>
      <c r="H18" s="75"/>
      <c r="I18" s="75"/>
      <c r="J18" s="75"/>
      <c r="K18" s="75"/>
      <c r="L18" s="75"/>
      <c r="M18" s="235"/>
      <c r="N18" s="235"/>
      <c r="O18" s="235"/>
      <c r="P18" s="235"/>
      <c r="Q18" s="235"/>
      <c r="R18" s="235"/>
      <c r="S18" s="235"/>
      <c r="T18" s="236"/>
      <c r="U18" s="77"/>
      <c r="V18" s="77"/>
      <c r="W18" s="77"/>
      <c r="X18" s="54"/>
      <c r="Y18" s="78"/>
      <c r="Z18" s="75"/>
      <c r="AA18" s="61" t="s">
        <v>22</v>
      </c>
      <c r="AB18" s="61" t="s">
        <v>22</v>
      </c>
      <c r="AC18" s="61" t="s">
        <v>22</v>
      </c>
      <c r="AD18" s="81"/>
      <c r="AE18" s="81"/>
      <c r="AF18" s="81"/>
      <c r="AG18" s="81"/>
      <c r="AH18" s="81"/>
      <c r="AI18" s="61" t="s">
        <v>22</v>
      </c>
      <c r="AJ18" s="61" t="s">
        <v>22</v>
      </c>
      <c r="AK18" s="75"/>
      <c r="AL18" s="75"/>
      <c r="AM18" s="75"/>
      <c r="AN18" s="75"/>
      <c r="AO18" s="75"/>
      <c r="AP18" s="75"/>
      <c r="AQ18" s="75"/>
      <c r="AR18" s="231"/>
      <c r="AS18" s="64"/>
      <c r="AT18" s="75"/>
      <c r="AU18" s="75"/>
      <c r="AV18" s="75"/>
      <c r="AW18" s="75"/>
      <c r="AX18" s="75"/>
      <c r="AY18" s="75"/>
      <c r="AZ18" s="54"/>
      <c r="BA18" s="54"/>
      <c r="BB18" s="54"/>
      <c r="BC18" s="78"/>
      <c r="BD18" s="75"/>
      <c r="BE18" s="75"/>
      <c r="BF18" s="75"/>
      <c r="BG18" s="75"/>
      <c r="BH18" s="54"/>
      <c r="BI18" s="75"/>
      <c r="BJ18" s="75"/>
      <c r="BK18" s="75"/>
      <c r="BL18" s="61" t="s">
        <v>22</v>
      </c>
      <c r="BM18" s="81"/>
      <c r="BN18" s="81"/>
      <c r="BO18" s="81"/>
      <c r="BP18" s="81"/>
      <c r="BQ18" s="81"/>
      <c r="BR18" s="61" t="s">
        <v>22</v>
      </c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54"/>
      <c r="CD18" s="54"/>
      <c r="CE18" s="156"/>
      <c r="CF18" s="54"/>
      <c r="CG18" s="75"/>
      <c r="CH18" s="75"/>
      <c r="CI18" s="75"/>
      <c r="CJ18" s="231"/>
      <c r="CK18" s="75"/>
      <c r="CL18" s="75"/>
      <c r="CM18" s="76" t="s">
        <v>36</v>
      </c>
      <c r="CN18" s="75"/>
      <c r="CO18" s="75"/>
      <c r="CP18" s="75"/>
      <c r="CQ18" s="75"/>
      <c r="CR18" s="75"/>
      <c r="CS18" s="88"/>
      <c r="CT18" s="61" t="s">
        <v>22</v>
      </c>
      <c r="CU18" s="61" t="s">
        <v>22</v>
      </c>
      <c r="CV18" s="157" t="s">
        <v>22</v>
      </c>
      <c r="CW18" s="237">
        <f t="shared" si="0"/>
        <v>1</v>
      </c>
      <c r="CX18" s="85">
        <v>34</v>
      </c>
      <c r="CY18" s="86">
        <f t="shared" si="1"/>
        <v>2.9411764705882351</v>
      </c>
    </row>
    <row r="19" spans="1:103" s="7" customFormat="1" ht="15.75">
      <c r="A19" s="233" t="s">
        <v>37</v>
      </c>
      <c r="B19" s="4"/>
      <c r="C19" s="61" t="s">
        <v>22</v>
      </c>
      <c r="D19" s="61" t="s">
        <v>22</v>
      </c>
      <c r="E19" s="75"/>
      <c r="F19" s="75"/>
      <c r="G19" s="75"/>
      <c r="H19" s="75"/>
      <c r="I19" s="75"/>
      <c r="J19" s="75"/>
      <c r="K19" s="75"/>
      <c r="L19" s="75"/>
      <c r="M19" s="235"/>
      <c r="N19" s="235"/>
      <c r="O19" s="235"/>
      <c r="P19" s="235"/>
      <c r="Q19" s="235"/>
      <c r="R19" s="235"/>
      <c r="S19" s="235"/>
      <c r="T19" s="236"/>
      <c r="U19" s="77"/>
      <c r="V19" s="77"/>
      <c r="W19" s="77"/>
      <c r="X19" s="54"/>
      <c r="Y19" s="78"/>
      <c r="Z19" s="75"/>
      <c r="AA19" s="61" t="s">
        <v>22</v>
      </c>
      <c r="AB19" s="61" t="s">
        <v>22</v>
      </c>
      <c r="AC19" s="61" t="s">
        <v>22</v>
      </c>
      <c r="AD19" s="81"/>
      <c r="AE19" s="81"/>
      <c r="AF19" s="81"/>
      <c r="AG19" s="81"/>
      <c r="AH19" s="81"/>
      <c r="AI19" s="61" t="s">
        <v>22</v>
      </c>
      <c r="AJ19" s="61" t="s">
        <v>22</v>
      </c>
      <c r="AK19" s="75"/>
      <c r="AL19" s="75"/>
      <c r="AM19" s="75"/>
      <c r="AN19" s="75"/>
      <c r="AO19" s="75"/>
      <c r="AP19" s="75"/>
      <c r="AQ19" s="75"/>
      <c r="AR19" s="231"/>
      <c r="AS19" s="64"/>
      <c r="AT19" s="75"/>
      <c r="AU19" s="75"/>
      <c r="AV19" s="75"/>
      <c r="AW19" s="75"/>
      <c r="AX19" s="75"/>
      <c r="AY19" s="75"/>
      <c r="AZ19" s="54"/>
      <c r="BA19" s="54"/>
      <c r="BB19" s="54"/>
      <c r="BC19" s="78"/>
      <c r="BD19" s="75"/>
      <c r="BE19" s="75"/>
      <c r="BF19" s="75"/>
      <c r="BG19" s="75"/>
      <c r="BH19" s="54"/>
      <c r="BI19" s="75"/>
      <c r="BJ19" s="75"/>
      <c r="BK19" s="75"/>
      <c r="BL19" s="61" t="s">
        <v>22</v>
      </c>
      <c r="BM19" s="81"/>
      <c r="BN19" s="81"/>
      <c r="BO19" s="81"/>
      <c r="BP19" s="81"/>
      <c r="BQ19" s="81"/>
      <c r="BR19" s="61" t="s">
        <v>22</v>
      </c>
      <c r="BS19" s="75"/>
      <c r="BT19" s="75"/>
      <c r="BU19" s="75"/>
      <c r="BV19" s="75"/>
      <c r="BW19" s="75"/>
      <c r="BX19" s="76" t="s">
        <v>64</v>
      </c>
      <c r="BY19" s="75"/>
      <c r="BZ19" s="75"/>
      <c r="CA19" s="75"/>
      <c r="CB19" s="75"/>
      <c r="CC19" s="54"/>
      <c r="CD19" s="54"/>
      <c r="CE19" s="156"/>
      <c r="CF19" s="54"/>
      <c r="CG19" s="75"/>
      <c r="CH19" s="75"/>
      <c r="CI19" s="75"/>
      <c r="CJ19" s="231"/>
      <c r="CK19" s="75"/>
      <c r="CL19" s="75"/>
      <c r="CM19" s="75"/>
      <c r="CN19" s="75"/>
      <c r="CO19" s="75"/>
      <c r="CP19" s="75"/>
      <c r="CQ19" s="75"/>
      <c r="CR19" s="75"/>
      <c r="CS19" s="88"/>
      <c r="CT19" s="61" t="s">
        <v>22</v>
      </c>
      <c r="CU19" s="61" t="s">
        <v>22</v>
      </c>
      <c r="CV19" s="157" t="s">
        <v>22</v>
      </c>
      <c r="CW19" s="237">
        <f t="shared" si="0"/>
        <v>1</v>
      </c>
      <c r="CX19" s="85">
        <v>34</v>
      </c>
      <c r="CY19" s="86">
        <f t="shared" si="1"/>
        <v>2.9411764705882351</v>
      </c>
    </row>
    <row r="20" spans="1:103" s="7" customFormat="1" ht="15.75">
      <c r="A20" s="233" t="s">
        <v>38</v>
      </c>
      <c r="B20" s="4"/>
      <c r="C20" s="61" t="s">
        <v>22</v>
      </c>
      <c r="D20" s="61" t="s">
        <v>22</v>
      </c>
      <c r="E20" s="244"/>
      <c r="F20" s="244"/>
      <c r="G20" s="244"/>
      <c r="H20" s="244"/>
      <c r="I20" s="244"/>
      <c r="J20" s="244"/>
      <c r="K20" s="244"/>
      <c r="L20" s="244"/>
      <c r="M20" s="245"/>
      <c r="N20" s="245"/>
      <c r="O20" s="245"/>
      <c r="P20" s="245"/>
      <c r="Q20" s="245"/>
      <c r="R20" s="245"/>
      <c r="S20" s="245"/>
      <c r="T20" s="246"/>
      <c r="U20" s="247"/>
      <c r="V20" s="247"/>
      <c r="W20" s="247"/>
      <c r="X20" s="54"/>
      <c r="Y20" s="248"/>
      <c r="Z20" s="244"/>
      <c r="AA20" s="61" t="s">
        <v>22</v>
      </c>
      <c r="AB20" s="61" t="s">
        <v>22</v>
      </c>
      <c r="AC20" s="61" t="s">
        <v>22</v>
      </c>
      <c r="AD20" s="81"/>
      <c r="AE20" s="81"/>
      <c r="AF20" s="249"/>
      <c r="AG20" s="249"/>
      <c r="AH20" s="249"/>
      <c r="AI20" s="61" t="s">
        <v>22</v>
      </c>
      <c r="AJ20" s="61" t="s">
        <v>22</v>
      </c>
      <c r="AK20" s="244"/>
      <c r="AL20" s="244"/>
      <c r="AM20" s="244"/>
      <c r="AN20" s="244"/>
      <c r="AO20" s="244"/>
      <c r="AP20" s="244"/>
      <c r="AQ20" s="244"/>
      <c r="AR20" s="250"/>
      <c r="AS20" s="64"/>
      <c r="AT20" s="244"/>
      <c r="AU20" s="244"/>
      <c r="AV20" s="244"/>
      <c r="AW20" s="244"/>
      <c r="AX20" s="244"/>
      <c r="AY20" s="244"/>
      <c r="AZ20" s="54"/>
      <c r="BA20" s="54"/>
      <c r="BB20" s="54"/>
      <c r="BC20" s="248"/>
      <c r="BD20" s="244"/>
      <c r="BE20" s="244"/>
      <c r="BF20" s="244"/>
      <c r="BG20" s="244"/>
      <c r="BH20" s="54"/>
      <c r="BI20" s="244"/>
      <c r="BJ20" s="244"/>
      <c r="BK20" s="244"/>
      <c r="BL20" s="61" t="s">
        <v>22</v>
      </c>
      <c r="BM20" s="81"/>
      <c r="BN20" s="81"/>
      <c r="BO20" s="249"/>
      <c r="BP20" s="249"/>
      <c r="BQ20" s="249"/>
      <c r="BR20" s="61" t="s">
        <v>22</v>
      </c>
      <c r="BS20" s="244"/>
      <c r="BT20" s="244"/>
      <c r="BU20" s="244"/>
      <c r="BV20" s="244"/>
      <c r="BW20" s="244"/>
      <c r="BX20" s="244"/>
      <c r="BY20" s="244"/>
      <c r="BZ20" s="75"/>
      <c r="CA20" s="244"/>
      <c r="CB20" s="244"/>
      <c r="CC20" s="54"/>
      <c r="CD20" s="54"/>
      <c r="CE20" s="156"/>
      <c r="CF20" s="55" t="s">
        <v>122</v>
      </c>
      <c r="CG20" s="244"/>
      <c r="CH20" s="244"/>
      <c r="CI20" s="244"/>
      <c r="CJ20" s="231"/>
      <c r="CK20" s="244"/>
      <c r="CL20" s="244"/>
      <c r="CM20" s="244"/>
      <c r="CN20" s="244"/>
      <c r="CO20" s="244"/>
      <c r="CP20" s="244"/>
      <c r="CQ20" s="244"/>
      <c r="CR20" s="244"/>
      <c r="CS20" s="251"/>
      <c r="CT20" s="61" t="s">
        <v>22</v>
      </c>
      <c r="CU20" s="61" t="s">
        <v>22</v>
      </c>
      <c r="CV20" s="157" t="s">
        <v>22</v>
      </c>
      <c r="CW20" s="252">
        <f t="shared" si="0"/>
        <v>1</v>
      </c>
      <c r="CX20" s="85">
        <v>17</v>
      </c>
      <c r="CY20" s="86">
        <f t="shared" si="1"/>
        <v>5.8823529411764701</v>
      </c>
    </row>
    <row r="21" spans="1:103" s="7" customFormat="1" ht="15.75">
      <c r="A21" s="233" t="s">
        <v>123</v>
      </c>
      <c r="B21" s="4"/>
      <c r="C21" s="61" t="s">
        <v>22</v>
      </c>
      <c r="D21" s="61" t="s">
        <v>22</v>
      </c>
      <c r="E21" s="244"/>
      <c r="F21" s="244"/>
      <c r="G21" s="244"/>
      <c r="H21" s="244"/>
      <c r="I21" s="244"/>
      <c r="J21" s="244"/>
      <c r="K21" s="244"/>
      <c r="L21" s="244"/>
      <c r="M21" s="245"/>
      <c r="N21" s="245"/>
      <c r="O21" s="245"/>
      <c r="P21" s="245"/>
      <c r="Q21" s="245"/>
      <c r="R21" s="245"/>
      <c r="S21" s="245"/>
      <c r="T21" s="246"/>
      <c r="U21" s="247"/>
      <c r="V21" s="247"/>
      <c r="W21" s="247"/>
      <c r="X21" s="54"/>
      <c r="Y21" s="248"/>
      <c r="Z21" s="244"/>
      <c r="AA21" s="61" t="s">
        <v>22</v>
      </c>
      <c r="AB21" s="61" t="s">
        <v>22</v>
      </c>
      <c r="AC21" s="61" t="s">
        <v>22</v>
      </c>
      <c r="AD21" s="81"/>
      <c r="AE21" s="81"/>
      <c r="AF21" s="249"/>
      <c r="AG21" s="249"/>
      <c r="AH21" s="249"/>
      <c r="AI21" s="61" t="s">
        <v>22</v>
      </c>
      <c r="AJ21" s="61" t="s">
        <v>22</v>
      </c>
      <c r="AK21" s="244"/>
      <c r="AL21" s="244"/>
      <c r="AM21" s="244"/>
      <c r="AN21" s="244"/>
      <c r="AO21" s="244"/>
      <c r="AP21" s="244"/>
      <c r="AQ21" s="244"/>
      <c r="AR21" s="250"/>
      <c r="AS21" s="64"/>
      <c r="AT21" s="244"/>
      <c r="AU21" s="244"/>
      <c r="AV21" s="244"/>
      <c r="AW21" s="244"/>
      <c r="AX21" s="244"/>
      <c r="AY21" s="244"/>
      <c r="AZ21" s="54"/>
      <c r="BA21" s="54"/>
      <c r="BB21" s="54"/>
      <c r="BC21" s="248"/>
      <c r="BD21" s="244"/>
      <c r="BE21" s="244"/>
      <c r="BF21" s="244"/>
      <c r="BG21" s="244"/>
      <c r="BH21" s="54"/>
      <c r="BI21" s="244"/>
      <c r="BJ21" s="244"/>
      <c r="BK21" s="244"/>
      <c r="BL21" s="61" t="s">
        <v>22</v>
      </c>
      <c r="BM21" s="81"/>
      <c r="BN21" s="81"/>
      <c r="BO21" s="249"/>
      <c r="BP21" s="249"/>
      <c r="BQ21" s="249"/>
      <c r="BR21" s="61" t="s">
        <v>22</v>
      </c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54"/>
      <c r="CD21" s="54"/>
      <c r="CE21" s="156"/>
      <c r="CF21" s="54"/>
      <c r="CG21" s="244"/>
      <c r="CH21" s="244"/>
      <c r="CI21" s="244"/>
      <c r="CJ21" s="250"/>
      <c r="CK21" s="244"/>
      <c r="CL21" s="244"/>
      <c r="CM21" s="244"/>
      <c r="CN21" s="244"/>
      <c r="CO21" s="244"/>
      <c r="CP21" s="253" t="s">
        <v>124</v>
      </c>
      <c r="CQ21" s="244"/>
      <c r="CR21" s="244"/>
      <c r="CS21" s="251"/>
      <c r="CT21" s="61" t="s">
        <v>22</v>
      </c>
      <c r="CU21" s="61" t="s">
        <v>22</v>
      </c>
      <c r="CV21" s="157" t="s">
        <v>22</v>
      </c>
      <c r="CW21" s="252">
        <f t="shared" si="0"/>
        <v>1</v>
      </c>
      <c r="CX21" s="85">
        <v>17</v>
      </c>
      <c r="CY21" s="86">
        <f t="shared" si="1"/>
        <v>5.8823529411764701</v>
      </c>
    </row>
    <row r="22" spans="1:103" s="7" customFormat="1" ht="15.75">
      <c r="A22" s="424" t="s">
        <v>42</v>
      </c>
      <c r="B22" s="4"/>
      <c r="C22" s="61" t="s">
        <v>22</v>
      </c>
      <c r="D22" s="61" t="s">
        <v>22</v>
      </c>
      <c r="E22" s="244"/>
      <c r="F22" s="244"/>
      <c r="G22" s="244"/>
      <c r="H22" s="244"/>
      <c r="I22" s="244"/>
      <c r="J22" s="244"/>
      <c r="K22" s="244"/>
      <c r="L22" s="244"/>
      <c r="M22" s="245"/>
      <c r="N22" s="245"/>
      <c r="O22" s="245"/>
      <c r="P22" s="245"/>
      <c r="Q22" s="245"/>
      <c r="R22" s="245"/>
      <c r="S22" s="245"/>
      <c r="T22" s="246"/>
      <c r="U22" s="247"/>
      <c r="V22" s="247"/>
      <c r="W22" s="247"/>
      <c r="X22" s="54"/>
      <c r="Y22" s="248"/>
      <c r="Z22" s="244"/>
      <c r="AA22" s="61" t="s">
        <v>22</v>
      </c>
      <c r="AB22" s="61" t="s">
        <v>22</v>
      </c>
      <c r="AC22" s="61" t="s">
        <v>22</v>
      </c>
      <c r="AD22" s="81"/>
      <c r="AE22" s="81"/>
      <c r="AF22" s="249"/>
      <c r="AG22" s="249"/>
      <c r="AH22" s="249"/>
      <c r="AI22" s="61" t="s">
        <v>22</v>
      </c>
      <c r="AJ22" s="61" t="s">
        <v>22</v>
      </c>
      <c r="AK22" s="244"/>
      <c r="AL22" s="244"/>
      <c r="AM22" s="244"/>
      <c r="AN22" s="244"/>
      <c r="AO22" s="244"/>
      <c r="AP22" s="244"/>
      <c r="AQ22" s="244"/>
      <c r="AR22" s="250"/>
      <c r="AS22" s="64"/>
      <c r="AT22" s="244"/>
      <c r="AU22" s="244"/>
      <c r="AV22" s="244"/>
      <c r="AW22" s="244"/>
      <c r="AX22" s="244"/>
      <c r="AY22" s="244"/>
      <c r="AZ22" s="54"/>
      <c r="BA22" s="54"/>
      <c r="BB22" s="54"/>
      <c r="BC22" s="248"/>
      <c r="BD22" s="244"/>
      <c r="BE22" s="244"/>
      <c r="BF22" s="244"/>
      <c r="BG22" s="244"/>
      <c r="BH22" s="54"/>
      <c r="BI22" s="244"/>
      <c r="BJ22" s="244"/>
      <c r="BK22" s="416"/>
      <c r="BL22" s="61" t="s">
        <v>22</v>
      </c>
      <c r="BM22" s="81"/>
      <c r="BN22" s="81"/>
      <c r="BO22" s="249"/>
      <c r="BP22" s="249"/>
      <c r="BQ22" s="249"/>
      <c r="BR22" s="61" t="s">
        <v>22</v>
      </c>
      <c r="BS22" s="244"/>
      <c r="BT22" s="244"/>
      <c r="BU22" s="244"/>
      <c r="BV22" s="75"/>
      <c r="BW22" s="244"/>
      <c r="BX22" s="244"/>
      <c r="BY22" s="244"/>
      <c r="BZ22" s="404" t="s">
        <v>190</v>
      </c>
      <c r="CA22" s="244"/>
      <c r="CB22" s="244"/>
      <c r="CC22" s="54"/>
      <c r="CD22" s="54"/>
      <c r="CE22" s="156"/>
      <c r="CF22" s="54"/>
      <c r="CG22" s="244"/>
      <c r="CH22" s="244"/>
      <c r="CI22" s="244"/>
      <c r="CJ22" s="250"/>
      <c r="CK22" s="244"/>
      <c r="CL22" s="244"/>
      <c r="CM22" s="244"/>
      <c r="CN22" s="244"/>
      <c r="CO22" s="244"/>
      <c r="CP22" s="244"/>
      <c r="CQ22" s="244"/>
      <c r="CR22" s="244"/>
      <c r="CS22" s="251"/>
      <c r="CT22" s="61" t="s">
        <v>22</v>
      </c>
      <c r="CU22" s="61" t="s">
        <v>22</v>
      </c>
      <c r="CV22" s="157" t="s">
        <v>22</v>
      </c>
      <c r="CW22" s="252">
        <f t="shared" si="0"/>
        <v>1</v>
      </c>
      <c r="CX22" s="85">
        <v>68</v>
      </c>
      <c r="CY22" s="86">
        <f t="shared" si="1"/>
        <v>1.4705882352941175</v>
      </c>
    </row>
    <row r="23" spans="1:103" s="7" customFormat="1" ht="28.5">
      <c r="A23" s="433" t="s">
        <v>43</v>
      </c>
      <c r="B23" s="4"/>
      <c r="C23" s="61" t="s">
        <v>22</v>
      </c>
      <c r="D23" s="61" t="s">
        <v>22</v>
      </c>
      <c r="E23" s="244"/>
      <c r="F23" s="244"/>
      <c r="G23" s="244"/>
      <c r="H23" s="244"/>
      <c r="I23" s="244"/>
      <c r="J23" s="244"/>
      <c r="K23" s="244"/>
      <c r="L23" s="244"/>
      <c r="M23" s="245"/>
      <c r="N23" s="245"/>
      <c r="O23" s="245"/>
      <c r="P23" s="245"/>
      <c r="Q23" s="245"/>
      <c r="R23" s="245"/>
      <c r="S23" s="245"/>
      <c r="T23" s="246"/>
      <c r="U23" s="247"/>
      <c r="V23" s="247"/>
      <c r="W23" s="247"/>
      <c r="X23" s="54"/>
      <c r="Y23" s="248"/>
      <c r="Z23" s="244"/>
      <c r="AA23" s="61" t="s">
        <v>22</v>
      </c>
      <c r="AB23" s="61" t="s">
        <v>22</v>
      </c>
      <c r="AC23" s="61" t="s">
        <v>22</v>
      </c>
      <c r="AD23" s="81"/>
      <c r="AE23" s="81"/>
      <c r="AF23" s="249"/>
      <c r="AG23" s="249"/>
      <c r="AH23" s="249"/>
      <c r="AI23" s="61" t="s">
        <v>22</v>
      </c>
      <c r="AJ23" s="61" t="s">
        <v>22</v>
      </c>
      <c r="AK23" s="244"/>
      <c r="AL23" s="244"/>
      <c r="AM23" s="244"/>
      <c r="AN23" s="244"/>
      <c r="AO23" s="244"/>
      <c r="AP23" s="244"/>
      <c r="AQ23" s="244"/>
      <c r="AR23" s="250"/>
      <c r="AS23" s="64"/>
      <c r="AT23" s="244"/>
      <c r="AU23" s="244"/>
      <c r="AV23" s="244"/>
      <c r="AW23" s="244"/>
      <c r="AX23" s="244"/>
      <c r="AY23" s="244"/>
      <c r="AZ23" s="54"/>
      <c r="BA23" s="54"/>
      <c r="BB23" s="54"/>
      <c r="BC23" s="248"/>
      <c r="BD23" s="244"/>
      <c r="BE23" s="244"/>
      <c r="BF23" s="244"/>
      <c r="BG23" s="244"/>
      <c r="BH23" s="54"/>
      <c r="BI23" s="244"/>
      <c r="BJ23" s="244"/>
      <c r="BK23" s="244"/>
      <c r="BL23" s="61" t="s">
        <v>22</v>
      </c>
      <c r="BM23" s="81"/>
      <c r="BN23" s="81"/>
      <c r="BO23" s="249"/>
      <c r="BP23" s="249"/>
      <c r="BQ23" s="249"/>
      <c r="BR23" s="61" t="s">
        <v>22</v>
      </c>
      <c r="BS23" s="244"/>
      <c r="BT23" s="244"/>
      <c r="BU23" s="244"/>
      <c r="BV23" s="244"/>
      <c r="BW23" s="244"/>
      <c r="BX23" s="244"/>
      <c r="BY23" s="244"/>
      <c r="BZ23" s="416"/>
      <c r="CA23" s="244"/>
      <c r="CB23" s="244"/>
      <c r="CC23" s="54"/>
      <c r="CD23" s="54"/>
      <c r="CE23" s="156"/>
      <c r="CF23" s="54"/>
      <c r="CG23" s="404" t="s">
        <v>196</v>
      </c>
      <c r="CH23" s="244"/>
      <c r="CI23" s="244"/>
      <c r="CJ23" s="250"/>
      <c r="CK23" s="244"/>
      <c r="CL23" s="244"/>
      <c r="CM23" s="244"/>
      <c r="CN23" s="244"/>
      <c r="CO23" s="244"/>
      <c r="CP23" s="244"/>
      <c r="CQ23" s="244"/>
      <c r="CR23" s="244"/>
      <c r="CS23" s="251"/>
      <c r="CT23" s="61" t="s">
        <v>22</v>
      </c>
      <c r="CU23" s="61" t="s">
        <v>22</v>
      </c>
      <c r="CV23" s="157" t="s">
        <v>22</v>
      </c>
      <c r="CW23" s="252">
        <f t="shared" si="0"/>
        <v>1</v>
      </c>
      <c r="CX23" s="85">
        <v>68</v>
      </c>
      <c r="CY23" s="86">
        <f t="shared" si="1"/>
        <v>1.4705882352941175</v>
      </c>
    </row>
    <row r="24" spans="1:103" s="7" customFormat="1" ht="23.25" customHeight="1">
      <c r="A24" s="254" t="s">
        <v>44</v>
      </c>
      <c r="B24" s="4"/>
      <c r="C24" s="61" t="s">
        <v>22</v>
      </c>
      <c r="D24" s="61" t="s">
        <v>22</v>
      </c>
      <c r="E24" s="244"/>
      <c r="F24" s="244"/>
      <c r="G24" s="244"/>
      <c r="H24" s="244"/>
      <c r="I24" s="244"/>
      <c r="J24" s="244"/>
      <c r="K24" s="244"/>
      <c r="L24" s="244"/>
      <c r="M24" s="245"/>
      <c r="N24" s="245"/>
      <c r="O24" s="245"/>
      <c r="P24" s="245"/>
      <c r="Q24" s="245"/>
      <c r="R24" s="245"/>
      <c r="S24" s="245"/>
      <c r="T24" s="246"/>
      <c r="U24" s="247"/>
      <c r="V24" s="247"/>
      <c r="W24" s="247"/>
      <c r="X24" s="54"/>
      <c r="Y24" s="248"/>
      <c r="Z24" s="244"/>
      <c r="AA24" s="61" t="s">
        <v>22</v>
      </c>
      <c r="AB24" s="61" t="s">
        <v>22</v>
      </c>
      <c r="AC24" s="61" t="s">
        <v>22</v>
      </c>
      <c r="AD24" s="81"/>
      <c r="AE24" s="81"/>
      <c r="AF24" s="249"/>
      <c r="AG24" s="249"/>
      <c r="AH24" s="249"/>
      <c r="AI24" s="61" t="s">
        <v>22</v>
      </c>
      <c r="AJ24" s="61" t="s">
        <v>22</v>
      </c>
      <c r="AK24" s="244"/>
      <c r="AL24" s="244"/>
      <c r="AM24" s="244"/>
      <c r="AN24" s="244"/>
      <c r="AO24" s="244"/>
      <c r="AP24" s="244"/>
      <c r="AQ24" s="244"/>
      <c r="AR24" s="250"/>
      <c r="AS24" s="64"/>
      <c r="AT24" s="244"/>
      <c r="AU24" s="244"/>
      <c r="AV24" s="244"/>
      <c r="AW24" s="244"/>
      <c r="AX24" s="244"/>
      <c r="AY24" s="244"/>
      <c r="AZ24" s="54"/>
      <c r="BA24" s="54"/>
      <c r="BB24" s="54"/>
      <c r="BC24" s="248"/>
      <c r="BD24" s="244"/>
      <c r="BE24" s="244"/>
      <c r="BF24" s="244"/>
      <c r="BG24" s="244"/>
      <c r="BH24" s="54"/>
      <c r="BI24" s="244"/>
      <c r="BJ24" s="244"/>
      <c r="BK24" s="244"/>
      <c r="BL24" s="61" t="s">
        <v>22</v>
      </c>
      <c r="BM24" s="81"/>
      <c r="BN24" s="81"/>
      <c r="BO24" s="249"/>
      <c r="BP24" s="249"/>
      <c r="BQ24" s="249"/>
      <c r="BR24" s="61" t="s">
        <v>22</v>
      </c>
      <c r="BS24" s="244"/>
      <c r="BT24" s="244"/>
      <c r="BU24" s="244"/>
      <c r="BV24" s="244"/>
      <c r="BW24" s="244"/>
      <c r="BX24" s="244"/>
      <c r="BY24" s="253" t="s">
        <v>45</v>
      </c>
      <c r="BZ24" s="244"/>
      <c r="CA24" s="244"/>
      <c r="CB24" s="244"/>
      <c r="CC24" s="54"/>
      <c r="CD24" s="54"/>
      <c r="CE24" s="156"/>
      <c r="CF24" s="54"/>
      <c r="CG24" s="244"/>
      <c r="CH24" s="244"/>
      <c r="CI24" s="244"/>
      <c r="CJ24" s="250"/>
      <c r="CK24" s="244"/>
      <c r="CL24" s="244"/>
      <c r="CM24" s="244"/>
      <c r="CN24" s="244"/>
      <c r="CO24" s="244"/>
      <c r="CP24" s="244"/>
      <c r="CQ24" s="244"/>
      <c r="CR24" s="244"/>
      <c r="CS24" s="251"/>
      <c r="CT24" s="61" t="s">
        <v>22</v>
      </c>
      <c r="CU24" s="61" t="s">
        <v>22</v>
      </c>
      <c r="CV24" s="157" t="s">
        <v>22</v>
      </c>
      <c r="CW24" s="252">
        <f t="shared" si="0"/>
        <v>1</v>
      </c>
      <c r="CX24" s="85">
        <v>34</v>
      </c>
      <c r="CY24" s="86">
        <f t="shared" si="1"/>
        <v>2.9411764705882351</v>
      </c>
    </row>
    <row r="25" spans="1:103" s="24" customFormat="1" ht="15.75">
      <c r="A25" s="255" t="s">
        <v>46</v>
      </c>
      <c r="B25" s="6"/>
      <c r="C25" s="105" t="s">
        <v>22</v>
      </c>
      <c r="D25" s="105" t="s">
        <v>22</v>
      </c>
      <c r="E25" s="98"/>
      <c r="F25" s="98"/>
      <c r="G25" s="98"/>
      <c r="H25" s="98"/>
      <c r="I25" s="98"/>
      <c r="J25" s="98"/>
      <c r="K25" s="98"/>
      <c r="L25" s="98"/>
      <c r="M25" s="256"/>
      <c r="N25" s="256"/>
      <c r="O25" s="256"/>
      <c r="P25" s="256"/>
      <c r="Q25" s="256"/>
      <c r="R25" s="256"/>
      <c r="S25" s="256"/>
      <c r="T25" s="257"/>
      <c r="U25" s="100"/>
      <c r="V25" s="100"/>
      <c r="W25" s="100"/>
      <c r="X25" s="98"/>
      <c r="Y25" s="27"/>
      <c r="Z25" s="98"/>
      <c r="AA25" s="105" t="s">
        <v>22</v>
      </c>
      <c r="AB25" s="105" t="s">
        <v>22</v>
      </c>
      <c r="AC25" s="105" t="s">
        <v>22</v>
      </c>
      <c r="AD25" s="103"/>
      <c r="AE25" s="103"/>
      <c r="AF25" s="103"/>
      <c r="AG25" s="103"/>
      <c r="AH25" s="103"/>
      <c r="AI25" s="105" t="s">
        <v>22</v>
      </c>
      <c r="AJ25" s="105" t="s">
        <v>22</v>
      </c>
      <c r="AK25" s="98"/>
      <c r="AL25" s="98"/>
      <c r="AM25" s="98"/>
      <c r="AN25" s="98"/>
      <c r="AO25" s="98"/>
      <c r="AP25" s="98"/>
      <c r="AQ25" s="98"/>
      <c r="AR25" s="258"/>
      <c r="AS25" s="104"/>
      <c r="AT25" s="98"/>
      <c r="AU25" s="98"/>
      <c r="AV25" s="98"/>
      <c r="AW25" s="98"/>
      <c r="AX25" s="98"/>
      <c r="AY25" s="98"/>
      <c r="AZ25" s="98"/>
      <c r="BA25" s="98"/>
      <c r="BB25" s="98"/>
      <c r="BC25" s="27"/>
      <c r="BD25" s="98"/>
      <c r="BE25" s="98"/>
      <c r="BF25" s="98"/>
      <c r="BG25" s="98"/>
      <c r="BH25" s="98"/>
      <c r="BI25" s="98"/>
      <c r="BJ25" s="98"/>
      <c r="BK25" s="98"/>
      <c r="BL25" s="105" t="s">
        <v>22</v>
      </c>
      <c r="BM25" s="103"/>
      <c r="BN25" s="103"/>
      <c r="BO25" s="103"/>
      <c r="BP25" s="103"/>
      <c r="BQ25" s="103"/>
      <c r="BR25" s="105" t="s">
        <v>22</v>
      </c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258"/>
      <c r="CF25" s="98"/>
      <c r="CG25" s="98"/>
      <c r="CH25" s="98"/>
      <c r="CI25" s="98"/>
      <c r="CJ25" s="258"/>
      <c r="CK25" s="98"/>
      <c r="CL25" s="98"/>
      <c r="CM25" s="98"/>
      <c r="CN25" s="259" t="s">
        <v>59</v>
      </c>
      <c r="CO25" s="98"/>
      <c r="CP25" s="98"/>
      <c r="CQ25" s="98"/>
      <c r="CR25" s="98"/>
      <c r="CS25" s="99"/>
      <c r="CT25" s="105" t="s">
        <v>22</v>
      </c>
      <c r="CU25" s="105" t="s">
        <v>22</v>
      </c>
      <c r="CV25" s="260" t="s">
        <v>22</v>
      </c>
      <c r="CW25" s="261">
        <f t="shared" si="0"/>
        <v>1</v>
      </c>
      <c r="CX25" s="112">
        <v>34</v>
      </c>
      <c r="CY25" s="113">
        <f t="shared" si="1"/>
        <v>2.9411764705882351</v>
      </c>
    </row>
    <row r="26" spans="1:103" s="114" customFormat="1" ht="15.75">
      <c r="A26" s="262" t="s">
        <v>20</v>
      </c>
      <c r="B26" s="238" t="s">
        <v>125</v>
      </c>
      <c r="C26" s="61" t="s">
        <v>22</v>
      </c>
      <c r="D26" s="61" t="s">
        <v>22</v>
      </c>
      <c r="E26" s="54"/>
      <c r="F26" s="54"/>
      <c r="G26" s="54"/>
      <c r="H26" s="55" t="s">
        <v>126</v>
      </c>
      <c r="I26" s="54"/>
      <c r="J26" s="54"/>
      <c r="K26" s="54"/>
      <c r="L26" s="54"/>
      <c r="M26" s="263"/>
      <c r="N26" s="263"/>
      <c r="O26" s="263"/>
      <c r="P26" s="263"/>
      <c r="Q26" s="263"/>
      <c r="R26" s="263"/>
      <c r="S26" s="263"/>
      <c r="T26" s="57"/>
      <c r="U26" s="57"/>
      <c r="V26" s="58" t="s">
        <v>25</v>
      </c>
      <c r="W26" s="57"/>
      <c r="X26" s="54"/>
      <c r="Y26" s="59"/>
      <c r="Z26" s="54"/>
      <c r="AA26" s="61" t="s">
        <v>22</v>
      </c>
      <c r="AB26" s="61" t="s">
        <v>22</v>
      </c>
      <c r="AC26" s="61" t="s">
        <v>22</v>
      </c>
      <c r="AD26" s="63"/>
      <c r="AE26" s="63"/>
      <c r="AF26" s="63"/>
      <c r="AG26" s="63"/>
      <c r="AH26" s="63"/>
      <c r="AI26" s="61" t="s">
        <v>22</v>
      </c>
      <c r="AJ26" s="61" t="s">
        <v>22</v>
      </c>
      <c r="AK26" s="54"/>
      <c r="AL26" s="54"/>
      <c r="AM26" s="54"/>
      <c r="AN26" s="54"/>
      <c r="AO26" s="54"/>
      <c r="AP26" s="54"/>
      <c r="AQ26" s="75"/>
      <c r="AR26" s="156"/>
      <c r="AS26" s="64"/>
      <c r="AT26" s="54"/>
      <c r="AU26" s="54"/>
      <c r="AV26" s="54"/>
      <c r="AW26" s="55" t="s">
        <v>33</v>
      </c>
      <c r="AX26" s="54"/>
      <c r="AY26" s="54"/>
      <c r="AZ26" s="54"/>
      <c r="BA26" s="54"/>
      <c r="BB26" s="54"/>
      <c r="BC26" s="59"/>
      <c r="BD26" s="54"/>
      <c r="BE26" s="54"/>
      <c r="BF26" s="54"/>
      <c r="BG26" s="54"/>
      <c r="BH26" s="54"/>
      <c r="BI26" s="54"/>
      <c r="BJ26" s="54"/>
      <c r="BK26" s="54"/>
      <c r="BL26" s="61" t="s">
        <v>22</v>
      </c>
      <c r="BM26" s="63"/>
      <c r="BN26" s="63"/>
      <c r="BO26" s="63"/>
      <c r="BP26" s="63"/>
      <c r="BQ26" s="63"/>
      <c r="BR26" s="61" t="s">
        <v>22</v>
      </c>
      <c r="BS26" s="54"/>
      <c r="BT26" s="54"/>
      <c r="BU26" s="54"/>
      <c r="BV26" s="54"/>
      <c r="BW26" s="54"/>
      <c r="BX26" s="393"/>
      <c r="BY26" s="54"/>
      <c r="BZ26" s="54"/>
      <c r="CA26" s="54"/>
      <c r="CB26" s="54"/>
      <c r="CC26" s="54"/>
      <c r="CD26" s="413" t="s">
        <v>199</v>
      </c>
      <c r="CE26" s="156"/>
      <c r="CF26" s="54"/>
      <c r="CG26" s="54"/>
      <c r="CH26" s="54"/>
      <c r="CI26" s="54"/>
      <c r="CJ26" s="156"/>
      <c r="CK26" s="54"/>
      <c r="CL26" s="54"/>
      <c r="CM26" s="54"/>
      <c r="CN26" s="54"/>
      <c r="CO26" s="54"/>
      <c r="CP26" s="54"/>
      <c r="CQ26" s="54"/>
      <c r="CR26" s="55" t="s">
        <v>51</v>
      </c>
      <c r="CS26" s="54"/>
      <c r="CT26" s="61" t="s">
        <v>22</v>
      </c>
      <c r="CU26" s="61" t="s">
        <v>22</v>
      </c>
      <c r="CV26" s="157" t="s">
        <v>22</v>
      </c>
      <c r="CW26" s="264">
        <f t="shared" si="0"/>
        <v>5</v>
      </c>
      <c r="CX26" s="265">
        <v>204</v>
      </c>
      <c r="CY26" s="72">
        <f t="shared" si="1"/>
        <v>2.4509803921568629</v>
      </c>
    </row>
    <row r="27" spans="1:103" s="120" customFormat="1" ht="15.75">
      <c r="A27" s="233" t="s">
        <v>27</v>
      </c>
      <c r="B27" s="5"/>
      <c r="C27" s="61" t="s">
        <v>22</v>
      </c>
      <c r="D27" s="61" t="s">
        <v>22</v>
      </c>
      <c r="E27" s="75"/>
      <c r="F27" s="75"/>
      <c r="G27" s="75"/>
      <c r="H27" s="75"/>
      <c r="I27" s="75"/>
      <c r="J27" s="75"/>
      <c r="K27" s="75"/>
      <c r="L27" s="75"/>
      <c r="M27" s="235"/>
      <c r="N27" s="235"/>
      <c r="O27" s="235"/>
      <c r="P27" s="235"/>
      <c r="Q27" s="235"/>
      <c r="R27" s="235"/>
      <c r="S27" s="235"/>
      <c r="T27" s="77"/>
      <c r="U27" s="89" t="s">
        <v>33</v>
      </c>
      <c r="V27" s="77"/>
      <c r="W27" s="77"/>
      <c r="X27" s="54"/>
      <c r="Y27" s="78"/>
      <c r="Z27" s="75"/>
      <c r="AA27" s="61" t="s">
        <v>22</v>
      </c>
      <c r="AB27" s="61" t="s">
        <v>22</v>
      </c>
      <c r="AC27" s="61" t="s">
        <v>22</v>
      </c>
      <c r="AD27" s="81"/>
      <c r="AE27" s="81"/>
      <c r="AF27" s="81"/>
      <c r="AG27" s="81"/>
      <c r="AH27" s="81"/>
      <c r="AI27" s="61" t="s">
        <v>22</v>
      </c>
      <c r="AJ27" s="61" t="s">
        <v>22</v>
      </c>
      <c r="AK27" s="75"/>
      <c r="AL27" s="75"/>
      <c r="AM27" s="75"/>
      <c r="AN27" s="75"/>
      <c r="AO27" s="75"/>
      <c r="AP27" s="75"/>
      <c r="AQ27" s="75"/>
      <c r="AR27" s="231"/>
      <c r="AS27" s="64"/>
      <c r="AT27" s="75"/>
      <c r="AU27" s="75"/>
      <c r="AV27" s="75"/>
      <c r="AW27" s="75"/>
      <c r="AX27" s="75"/>
      <c r="AY27" s="75"/>
      <c r="AZ27" s="54"/>
      <c r="BA27" s="54"/>
      <c r="BB27" s="54"/>
      <c r="BC27" s="78"/>
      <c r="BD27" s="75"/>
      <c r="BE27" s="75"/>
      <c r="BF27" s="75"/>
      <c r="BG27" s="75"/>
      <c r="BH27" s="54"/>
      <c r="BI27" s="75"/>
      <c r="BJ27" s="75"/>
      <c r="BK27" s="75"/>
      <c r="BL27" s="61" t="s">
        <v>22</v>
      </c>
      <c r="BM27" s="81"/>
      <c r="BN27" s="81"/>
      <c r="BO27" s="81"/>
      <c r="BP27" s="81"/>
      <c r="BQ27" s="81"/>
      <c r="BR27" s="61" t="s">
        <v>22</v>
      </c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54"/>
      <c r="CD27" s="54"/>
      <c r="CE27" s="156"/>
      <c r="CF27" s="54"/>
      <c r="CG27" s="75"/>
      <c r="CH27" s="75"/>
      <c r="CI27" s="75"/>
      <c r="CJ27" s="231"/>
      <c r="CK27" s="75"/>
      <c r="CL27" s="76" t="s">
        <v>127</v>
      </c>
      <c r="CM27" s="75"/>
      <c r="CN27" s="75"/>
      <c r="CO27" s="75"/>
      <c r="CP27" s="75"/>
      <c r="CQ27" s="75"/>
      <c r="CR27" s="75"/>
      <c r="CS27" s="88"/>
      <c r="CT27" s="61" t="s">
        <v>22</v>
      </c>
      <c r="CU27" s="61" t="s">
        <v>22</v>
      </c>
      <c r="CV27" s="157" t="s">
        <v>22</v>
      </c>
      <c r="CW27" s="266">
        <f t="shared" si="0"/>
        <v>2</v>
      </c>
      <c r="CX27" s="122">
        <v>102</v>
      </c>
      <c r="CY27" s="86">
        <f t="shared" si="1"/>
        <v>1.9607843137254901</v>
      </c>
    </row>
    <row r="28" spans="1:103" s="7" customFormat="1" ht="28.5">
      <c r="A28" s="267" t="s">
        <v>29</v>
      </c>
      <c r="B28" s="268"/>
      <c r="C28" s="61" t="s">
        <v>22</v>
      </c>
      <c r="D28" s="61" t="s">
        <v>22</v>
      </c>
      <c r="E28" s="75"/>
      <c r="F28" s="75"/>
      <c r="G28" s="75"/>
      <c r="H28" s="75"/>
      <c r="I28" s="394"/>
      <c r="J28" s="75"/>
      <c r="K28" s="75"/>
      <c r="L28" s="78"/>
      <c r="M28" s="235"/>
      <c r="N28" s="129"/>
      <c r="O28" s="129"/>
      <c r="P28" s="235"/>
      <c r="Q28" s="129"/>
      <c r="R28" s="235"/>
      <c r="S28" s="129"/>
      <c r="T28" s="125"/>
      <c r="U28" s="77"/>
      <c r="V28" s="125"/>
      <c r="W28" s="89" t="s">
        <v>33</v>
      </c>
      <c r="X28" s="54"/>
      <c r="Y28" s="78"/>
      <c r="Z28" s="78"/>
      <c r="AA28" s="61" t="s">
        <v>22</v>
      </c>
      <c r="AB28" s="61" t="s">
        <v>22</v>
      </c>
      <c r="AC28" s="61" t="s">
        <v>22</v>
      </c>
      <c r="AD28" s="81"/>
      <c r="AE28" s="81"/>
      <c r="AF28" s="128"/>
      <c r="AG28" s="128"/>
      <c r="AH28" s="128"/>
      <c r="AI28" s="61" t="s">
        <v>22</v>
      </c>
      <c r="AJ28" s="61" t="s">
        <v>22</v>
      </c>
      <c r="AK28" s="78"/>
      <c r="AL28" s="129"/>
      <c r="AM28" s="129"/>
      <c r="AN28" s="78"/>
      <c r="AO28" s="129"/>
      <c r="AP28" s="75"/>
      <c r="AQ28" s="386" t="s">
        <v>33</v>
      </c>
      <c r="AR28" s="269"/>
      <c r="AS28" s="64"/>
      <c r="AT28" s="78"/>
      <c r="AU28" s="78"/>
      <c r="AV28" s="78"/>
      <c r="AW28" s="78"/>
      <c r="AX28" s="78"/>
      <c r="AY28" s="78"/>
      <c r="AZ28" s="54"/>
      <c r="BA28" s="54"/>
      <c r="BB28" s="54"/>
      <c r="BC28" s="78"/>
      <c r="BD28" s="78"/>
      <c r="BE28" s="78"/>
      <c r="BF28" s="78"/>
      <c r="BG28" s="78"/>
      <c r="BH28" s="54"/>
      <c r="BI28" s="78"/>
      <c r="BJ28" s="78"/>
      <c r="BK28" s="78"/>
      <c r="BL28" s="61" t="s">
        <v>22</v>
      </c>
      <c r="BM28" s="81"/>
      <c r="BN28" s="81"/>
      <c r="BO28" s="128"/>
      <c r="BP28" s="128"/>
      <c r="BQ28" s="128"/>
      <c r="BR28" s="61" t="s">
        <v>22</v>
      </c>
      <c r="BS28" s="78"/>
      <c r="BT28" s="78"/>
      <c r="BU28" s="75"/>
      <c r="BV28" s="388"/>
      <c r="BW28" s="78"/>
      <c r="BX28" s="78"/>
      <c r="BY28" s="78"/>
      <c r="BZ28" s="78"/>
      <c r="CA28" s="78"/>
      <c r="CB28" s="78"/>
      <c r="CC28" s="384" t="s">
        <v>59</v>
      </c>
      <c r="CD28" s="54"/>
      <c r="CE28" s="156"/>
      <c r="CF28" s="54"/>
      <c r="CG28" s="78"/>
      <c r="CH28" s="78"/>
      <c r="CI28" s="78"/>
      <c r="CJ28" s="270"/>
      <c r="CK28" s="388"/>
      <c r="CL28" s="78"/>
      <c r="CM28" s="78"/>
      <c r="CN28" s="78"/>
      <c r="CO28" s="78"/>
      <c r="CP28" s="78"/>
      <c r="CQ28" s="78"/>
      <c r="CR28" s="78"/>
      <c r="CS28" s="271"/>
      <c r="CT28" s="61" t="s">
        <v>22</v>
      </c>
      <c r="CU28" s="61" t="s">
        <v>22</v>
      </c>
      <c r="CV28" s="157" t="s">
        <v>22</v>
      </c>
      <c r="CW28" s="272">
        <f t="shared" si="0"/>
        <v>3</v>
      </c>
      <c r="CX28" s="134">
        <v>136</v>
      </c>
      <c r="CY28" s="86">
        <f t="shared" si="1"/>
        <v>2.2058823529411766</v>
      </c>
    </row>
    <row r="29" spans="1:103" s="7" customFormat="1" ht="15.75">
      <c r="A29" s="267" t="s">
        <v>32</v>
      </c>
      <c r="B29" s="5"/>
      <c r="C29" s="61" t="s">
        <v>22</v>
      </c>
      <c r="D29" s="61" t="s">
        <v>22</v>
      </c>
      <c r="E29" s="75"/>
      <c r="F29" s="75"/>
      <c r="G29" s="75"/>
      <c r="H29" s="75"/>
      <c r="I29" s="75"/>
      <c r="J29" s="75"/>
      <c r="K29" s="75"/>
      <c r="L29" s="78"/>
      <c r="M29" s="235"/>
      <c r="N29" s="129"/>
      <c r="O29" s="129"/>
      <c r="P29" s="235"/>
      <c r="Q29" s="129"/>
      <c r="R29" s="235"/>
      <c r="S29" s="129"/>
      <c r="T29" s="125"/>
      <c r="U29" s="77"/>
      <c r="V29" s="77"/>
      <c r="W29" s="77"/>
      <c r="X29" s="54"/>
      <c r="Y29" s="92" t="s">
        <v>24</v>
      </c>
      <c r="Z29" s="78"/>
      <c r="AA29" s="61" t="s">
        <v>22</v>
      </c>
      <c r="AB29" s="61" t="s">
        <v>22</v>
      </c>
      <c r="AC29" s="61" t="s">
        <v>22</v>
      </c>
      <c r="AD29" s="81"/>
      <c r="AE29" s="81"/>
      <c r="AF29" s="128"/>
      <c r="AG29" s="133"/>
      <c r="AH29" s="128"/>
      <c r="AI29" s="61" t="s">
        <v>22</v>
      </c>
      <c r="AJ29" s="61" t="s">
        <v>22</v>
      </c>
      <c r="AK29" s="78"/>
      <c r="AL29" s="129"/>
      <c r="AM29" s="75"/>
      <c r="AN29" s="75"/>
      <c r="AO29" s="129"/>
      <c r="AP29" s="129"/>
      <c r="AQ29" s="129"/>
      <c r="AR29" s="269"/>
      <c r="AS29" s="64"/>
      <c r="AT29" s="78"/>
      <c r="AU29" s="78"/>
      <c r="AV29" s="78"/>
      <c r="AW29" s="78"/>
      <c r="AX29" s="78"/>
      <c r="AY29" s="78"/>
      <c r="AZ29" s="54"/>
      <c r="BA29" s="54"/>
      <c r="BB29" s="54"/>
      <c r="BC29" s="78"/>
      <c r="BD29" s="75"/>
      <c r="BE29" s="78"/>
      <c r="BF29" s="78"/>
      <c r="BG29" s="78"/>
      <c r="BH29" s="54"/>
      <c r="BI29" s="78"/>
      <c r="BJ29" s="78"/>
      <c r="BK29" s="78"/>
      <c r="BL29" s="61" t="s">
        <v>22</v>
      </c>
      <c r="BM29" s="81"/>
      <c r="BN29" s="81"/>
      <c r="BO29" s="128"/>
      <c r="BP29" s="128"/>
      <c r="BQ29" s="128"/>
      <c r="BR29" s="61" t="s">
        <v>22</v>
      </c>
      <c r="BS29" s="75"/>
      <c r="BT29" s="78"/>
      <c r="BU29" s="413" t="s">
        <v>199</v>
      </c>
      <c r="BV29" s="78"/>
      <c r="BW29" s="78"/>
      <c r="BX29" s="78"/>
      <c r="BY29" s="388"/>
      <c r="BZ29" s="78"/>
      <c r="CA29" s="78"/>
      <c r="CB29" s="78"/>
      <c r="CC29" s="54"/>
      <c r="CD29" s="54"/>
      <c r="CE29" s="156"/>
      <c r="CF29" s="54"/>
      <c r="CG29" s="78"/>
      <c r="CH29" s="422"/>
      <c r="CI29" s="78"/>
      <c r="CJ29" s="270"/>
      <c r="CK29" s="78"/>
      <c r="CL29" s="78"/>
      <c r="CM29" s="78"/>
      <c r="CN29" s="92" t="s">
        <v>33</v>
      </c>
      <c r="CO29" s="78"/>
      <c r="CP29" s="78"/>
      <c r="CQ29" s="78"/>
      <c r="CR29" s="78"/>
      <c r="CS29" s="271"/>
      <c r="CT29" s="61" t="s">
        <v>22</v>
      </c>
      <c r="CU29" s="61" t="s">
        <v>22</v>
      </c>
      <c r="CV29" s="157" t="s">
        <v>22</v>
      </c>
      <c r="CW29" s="272">
        <f t="shared" si="0"/>
        <v>3</v>
      </c>
      <c r="CX29" s="134">
        <v>170</v>
      </c>
      <c r="CY29" s="86">
        <f t="shared" si="1"/>
        <v>1.7647058823529411</v>
      </c>
    </row>
    <row r="30" spans="1:103" s="7" customFormat="1" ht="15.75">
      <c r="A30" s="267" t="s">
        <v>106</v>
      </c>
      <c r="B30" s="5"/>
      <c r="C30" s="61" t="s">
        <v>22</v>
      </c>
      <c r="D30" s="61" t="s">
        <v>22</v>
      </c>
      <c r="E30" s="75"/>
      <c r="F30" s="75"/>
      <c r="G30" s="75"/>
      <c r="H30" s="75"/>
      <c r="I30" s="75"/>
      <c r="J30" s="75"/>
      <c r="K30" s="75"/>
      <c r="L30" s="78"/>
      <c r="M30" s="235"/>
      <c r="N30" s="129"/>
      <c r="O30" s="235"/>
      <c r="P30" s="235"/>
      <c r="Q30" s="129"/>
      <c r="R30" s="235"/>
      <c r="S30" s="129"/>
      <c r="T30" s="125"/>
      <c r="U30" s="77"/>
      <c r="V30" s="125"/>
      <c r="W30" s="77"/>
      <c r="X30" s="54"/>
      <c r="Y30" s="78"/>
      <c r="Z30" s="78"/>
      <c r="AA30" s="61" t="s">
        <v>22</v>
      </c>
      <c r="AB30" s="61" t="s">
        <v>22</v>
      </c>
      <c r="AC30" s="61" t="s">
        <v>22</v>
      </c>
      <c r="AD30" s="81"/>
      <c r="AE30" s="81"/>
      <c r="AF30" s="128"/>
      <c r="AG30" s="128"/>
      <c r="AH30" s="128"/>
      <c r="AI30" s="61" t="s">
        <v>22</v>
      </c>
      <c r="AJ30" s="61" t="s">
        <v>22</v>
      </c>
      <c r="AK30" s="129"/>
      <c r="AL30" s="129"/>
      <c r="AM30" s="129"/>
      <c r="AN30" s="129"/>
      <c r="AO30" s="129"/>
      <c r="AP30" s="129"/>
      <c r="AQ30" s="129"/>
      <c r="AR30" s="269"/>
      <c r="AS30" s="64"/>
      <c r="AT30" s="78"/>
      <c r="AU30" s="78"/>
      <c r="AV30" s="78"/>
      <c r="AW30" s="78"/>
      <c r="AX30" s="78"/>
      <c r="AY30" s="78"/>
      <c r="AZ30" s="54"/>
      <c r="BA30" s="54"/>
      <c r="BB30" s="54"/>
      <c r="BC30" s="78"/>
      <c r="BD30" s="78"/>
      <c r="BE30" s="78"/>
      <c r="BF30" s="78"/>
      <c r="BG30" s="78"/>
      <c r="BH30" s="54"/>
      <c r="BI30" s="78"/>
      <c r="BJ30" s="78"/>
      <c r="BK30" s="78"/>
      <c r="BL30" s="61" t="s">
        <v>22</v>
      </c>
      <c r="BM30" s="81"/>
      <c r="BN30" s="81"/>
      <c r="BO30" s="128"/>
      <c r="BP30" s="128"/>
      <c r="BQ30" s="128"/>
      <c r="BR30" s="61" t="s">
        <v>22</v>
      </c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54"/>
      <c r="CD30" s="54"/>
      <c r="CE30" s="156"/>
      <c r="CF30" s="54"/>
      <c r="CG30" s="78"/>
      <c r="CH30" s="78"/>
      <c r="CI30" s="78"/>
      <c r="CJ30" s="270"/>
      <c r="CK30" s="78"/>
      <c r="CL30" s="78"/>
      <c r="CM30" s="78"/>
      <c r="CN30" s="78"/>
      <c r="CO30" s="78"/>
      <c r="CP30" s="78"/>
      <c r="CQ30" s="92" t="s">
        <v>47</v>
      </c>
      <c r="CR30" s="78"/>
      <c r="CS30" s="78"/>
      <c r="CT30" s="61" t="s">
        <v>22</v>
      </c>
      <c r="CU30" s="61" t="s">
        <v>22</v>
      </c>
      <c r="CV30" s="157" t="s">
        <v>22</v>
      </c>
      <c r="CW30" s="272">
        <f t="shared" si="0"/>
        <v>1</v>
      </c>
      <c r="CX30" s="134">
        <v>68</v>
      </c>
      <c r="CY30" s="86">
        <f t="shared" si="1"/>
        <v>1.4705882352941175</v>
      </c>
    </row>
    <row r="31" spans="1:103" s="7" customFormat="1" ht="15.75">
      <c r="A31" s="267" t="s">
        <v>108</v>
      </c>
      <c r="B31" s="5"/>
      <c r="C31" s="61" t="s">
        <v>22</v>
      </c>
      <c r="D31" s="61" t="s">
        <v>22</v>
      </c>
      <c r="E31" s="75"/>
      <c r="F31" s="75"/>
      <c r="G31" s="75"/>
      <c r="H31" s="75"/>
      <c r="I31" s="75"/>
      <c r="J31" s="75"/>
      <c r="K31" s="75"/>
      <c r="L31" s="78"/>
      <c r="M31" s="235"/>
      <c r="N31" s="129"/>
      <c r="O31" s="129"/>
      <c r="P31" s="235"/>
      <c r="Q31" s="235"/>
      <c r="R31" s="243"/>
      <c r="S31" s="129"/>
      <c r="T31" s="125"/>
      <c r="U31" s="77"/>
      <c r="V31" s="125"/>
      <c r="W31" s="77"/>
      <c r="X31" s="54"/>
      <c r="Y31" s="78"/>
      <c r="Z31" s="78"/>
      <c r="AA31" s="61" t="s">
        <v>22</v>
      </c>
      <c r="AB31" s="61" t="s">
        <v>22</v>
      </c>
      <c r="AC31" s="61" t="s">
        <v>22</v>
      </c>
      <c r="AD31" s="81"/>
      <c r="AE31" s="81"/>
      <c r="AF31" s="128"/>
      <c r="AG31" s="128"/>
      <c r="AH31" s="128"/>
      <c r="AI31" s="61" t="s">
        <v>22</v>
      </c>
      <c r="AJ31" s="61" t="s">
        <v>22</v>
      </c>
      <c r="AK31" s="129"/>
      <c r="AL31" s="129"/>
      <c r="AM31" s="129"/>
      <c r="AN31" s="129"/>
      <c r="AO31" s="129"/>
      <c r="AP31" s="129"/>
      <c r="AQ31" s="129"/>
      <c r="AR31" s="269"/>
      <c r="AS31" s="64"/>
      <c r="AT31" s="75"/>
      <c r="AU31" s="78"/>
      <c r="AV31" s="78"/>
      <c r="AW31" s="78"/>
      <c r="AX31" s="78"/>
      <c r="AY31" s="78"/>
      <c r="AZ31" s="54"/>
      <c r="BA31" s="54"/>
      <c r="BB31" s="54"/>
      <c r="BC31" s="78"/>
      <c r="BD31" s="78"/>
      <c r="BE31" s="78"/>
      <c r="BF31" s="78"/>
      <c r="BG31" s="78"/>
      <c r="BH31" s="54"/>
      <c r="BI31" s="78"/>
      <c r="BJ31" s="78"/>
      <c r="BK31" s="78"/>
      <c r="BL31" s="61" t="s">
        <v>22</v>
      </c>
      <c r="BM31" s="81"/>
      <c r="BN31" s="81"/>
      <c r="BO31" s="128"/>
      <c r="BP31" s="128"/>
      <c r="BQ31" s="128"/>
      <c r="BR31" s="61" t="s">
        <v>22</v>
      </c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54"/>
      <c r="CD31" s="54"/>
      <c r="CE31" s="156"/>
      <c r="CF31" s="54"/>
      <c r="CG31" s="78"/>
      <c r="CH31" s="75"/>
      <c r="CI31" s="78"/>
      <c r="CJ31" s="270"/>
      <c r="CK31" s="78"/>
      <c r="CL31" s="78"/>
      <c r="CM31" s="76" t="s">
        <v>36</v>
      </c>
      <c r="CN31" s="78"/>
      <c r="CO31" s="78"/>
      <c r="CP31" s="78"/>
      <c r="CQ31" s="78"/>
      <c r="CR31" s="78"/>
      <c r="CS31" s="271"/>
      <c r="CT31" s="61" t="s">
        <v>22</v>
      </c>
      <c r="CU31" s="61" t="s">
        <v>22</v>
      </c>
      <c r="CV31" s="157" t="s">
        <v>22</v>
      </c>
      <c r="CW31" s="272">
        <f t="shared" si="0"/>
        <v>1</v>
      </c>
      <c r="CX31" s="134">
        <v>34</v>
      </c>
      <c r="CY31" s="86">
        <f t="shared" si="1"/>
        <v>2.9411764705882351</v>
      </c>
    </row>
    <row r="32" spans="1:103" s="7" customFormat="1" ht="15.75">
      <c r="A32" s="267" t="s">
        <v>35</v>
      </c>
      <c r="B32" s="4"/>
      <c r="C32" s="61" t="s">
        <v>22</v>
      </c>
      <c r="D32" s="61" t="s">
        <v>22</v>
      </c>
      <c r="E32" s="75"/>
      <c r="F32" s="75"/>
      <c r="G32" s="75"/>
      <c r="H32" s="75"/>
      <c r="I32" s="75"/>
      <c r="J32" s="75"/>
      <c r="K32" s="75"/>
      <c r="L32" s="78"/>
      <c r="M32" s="235"/>
      <c r="N32" s="129"/>
      <c r="O32" s="129"/>
      <c r="P32" s="235"/>
      <c r="Q32" s="235"/>
      <c r="R32" s="235"/>
      <c r="S32" s="129"/>
      <c r="T32" s="125"/>
      <c r="U32" s="77"/>
      <c r="V32" s="125"/>
      <c r="W32" s="77"/>
      <c r="X32" s="54"/>
      <c r="Y32" s="78"/>
      <c r="Z32" s="78"/>
      <c r="AA32" s="61" t="s">
        <v>22</v>
      </c>
      <c r="AB32" s="61" t="s">
        <v>22</v>
      </c>
      <c r="AC32" s="61" t="s">
        <v>22</v>
      </c>
      <c r="AD32" s="81"/>
      <c r="AE32" s="81"/>
      <c r="AF32" s="128"/>
      <c r="AG32" s="128"/>
      <c r="AH32" s="128"/>
      <c r="AI32" s="61" t="s">
        <v>22</v>
      </c>
      <c r="AJ32" s="61" t="s">
        <v>22</v>
      </c>
      <c r="AK32" s="129"/>
      <c r="AL32" s="129"/>
      <c r="AM32" s="129"/>
      <c r="AN32" s="129"/>
      <c r="AO32" s="129"/>
      <c r="AP32" s="129"/>
      <c r="AQ32" s="129"/>
      <c r="AR32" s="269"/>
      <c r="AS32" s="64"/>
      <c r="AT32" s="78"/>
      <c r="AU32" s="78"/>
      <c r="AV32" s="78"/>
      <c r="AW32" s="78"/>
      <c r="AX32" s="78"/>
      <c r="AY32" s="78"/>
      <c r="AZ32" s="54"/>
      <c r="BA32" s="54"/>
      <c r="BB32" s="54"/>
      <c r="BC32" s="78"/>
      <c r="BD32" s="78"/>
      <c r="BE32" s="78"/>
      <c r="BF32" s="78"/>
      <c r="BG32" s="78"/>
      <c r="BH32" s="54"/>
      <c r="BI32" s="78"/>
      <c r="BJ32" s="78"/>
      <c r="BK32" s="78"/>
      <c r="BL32" s="61" t="s">
        <v>22</v>
      </c>
      <c r="BM32" s="81"/>
      <c r="BN32" s="81"/>
      <c r="BO32" s="128"/>
      <c r="BP32" s="128"/>
      <c r="BQ32" s="128"/>
      <c r="BR32" s="61" t="s">
        <v>22</v>
      </c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54"/>
      <c r="CD32" s="54"/>
      <c r="CE32" s="156"/>
      <c r="CF32" s="54"/>
      <c r="CG32" s="92" t="s">
        <v>128</v>
      </c>
      <c r="CH32" s="78"/>
      <c r="CI32" s="78"/>
      <c r="CJ32" s="270"/>
      <c r="CK32" s="78"/>
      <c r="CL32" s="78"/>
      <c r="CM32" s="78"/>
      <c r="CN32" s="78"/>
      <c r="CO32" s="78"/>
      <c r="CP32" s="78"/>
      <c r="CQ32" s="78"/>
      <c r="CR32" s="78"/>
      <c r="CS32" s="271"/>
      <c r="CT32" s="61" t="s">
        <v>22</v>
      </c>
      <c r="CU32" s="61" t="s">
        <v>22</v>
      </c>
      <c r="CV32" s="157" t="s">
        <v>22</v>
      </c>
      <c r="CW32" s="272">
        <f t="shared" si="0"/>
        <v>1</v>
      </c>
      <c r="CX32" s="134">
        <v>34</v>
      </c>
      <c r="CY32" s="86">
        <f t="shared" si="1"/>
        <v>2.9411764705882351</v>
      </c>
    </row>
    <row r="33" spans="1:103" s="7" customFormat="1" ht="15.75">
      <c r="A33" s="267" t="s">
        <v>37</v>
      </c>
      <c r="B33" s="4"/>
      <c r="C33" s="61" t="s">
        <v>22</v>
      </c>
      <c r="D33" s="61" t="s">
        <v>22</v>
      </c>
      <c r="E33" s="75"/>
      <c r="F33" s="75"/>
      <c r="G33" s="75"/>
      <c r="H33" s="75"/>
      <c r="I33" s="75"/>
      <c r="J33" s="75"/>
      <c r="K33" s="75"/>
      <c r="L33" s="78"/>
      <c r="M33" s="235"/>
      <c r="N33" s="129"/>
      <c r="O33" s="129"/>
      <c r="P33" s="235"/>
      <c r="Q33" s="235"/>
      <c r="R33" s="235"/>
      <c r="S33" s="129"/>
      <c r="T33" s="125"/>
      <c r="U33" s="77"/>
      <c r="V33" s="125"/>
      <c r="W33" s="77"/>
      <c r="X33" s="54"/>
      <c r="Y33" s="78"/>
      <c r="Z33" s="78"/>
      <c r="AA33" s="61" t="s">
        <v>22</v>
      </c>
      <c r="AB33" s="61" t="s">
        <v>22</v>
      </c>
      <c r="AC33" s="61" t="s">
        <v>22</v>
      </c>
      <c r="AD33" s="81"/>
      <c r="AE33" s="81"/>
      <c r="AF33" s="128"/>
      <c r="AG33" s="128"/>
      <c r="AH33" s="128"/>
      <c r="AI33" s="61" t="s">
        <v>22</v>
      </c>
      <c r="AJ33" s="61" t="s">
        <v>22</v>
      </c>
      <c r="AK33" s="129"/>
      <c r="AL33" s="129"/>
      <c r="AM33" s="129"/>
      <c r="AN33" s="129"/>
      <c r="AO33" s="129"/>
      <c r="AP33" s="129"/>
      <c r="AQ33" s="129"/>
      <c r="AR33" s="269"/>
      <c r="AS33" s="64"/>
      <c r="AT33" s="78"/>
      <c r="AU33" s="78"/>
      <c r="AV33" s="78"/>
      <c r="AW33" s="78"/>
      <c r="AX33" s="78"/>
      <c r="AY33" s="78"/>
      <c r="AZ33" s="54"/>
      <c r="BA33" s="54"/>
      <c r="BB33" s="54"/>
      <c r="BC33" s="78"/>
      <c r="BD33" s="78"/>
      <c r="BE33" s="78"/>
      <c r="BF33" s="78"/>
      <c r="BG33" s="78"/>
      <c r="BH33" s="54"/>
      <c r="BI33" s="78"/>
      <c r="BJ33" s="78"/>
      <c r="BK33" s="78"/>
      <c r="BL33" s="61" t="s">
        <v>22</v>
      </c>
      <c r="BM33" s="81"/>
      <c r="BN33" s="81"/>
      <c r="BO33" s="128"/>
      <c r="BP33" s="128"/>
      <c r="BQ33" s="128"/>
      <c r="BR33" s="61" t="s">
        <v>22</v>
      </c>
      <c r="BS33" s="78"/>
      <c r="BT33" s="78"/>
      <c r="BU33" s="78"/>
      <c r="BV33" s="78"/>
      <c r="BW33" s="92" t="s">
        <v>36</v>
      </c>
      <c r="BX33" s="78"/>
      <c r="BY33" s="75"/>
      <c r="BZ33" s="78"/>
      <c r="CA33" s="386"/>
      <c r="CB33" s="78"/>
      <c r="CC33" s="54"/>
      <c r="CD33" s="54"/>
      <c r="CE33" s="156"/>
      <c r="CF33" s="54"/>
      <c r="CG33" s="78"/>
      <c r="CH33" s="78"/>
      <c r="CI33" s="75"/>
      <c r="CJ33" s="270"/>
      <c r="CK33" s="78"/>
      <c r="CL33" s="78"/>
      <c r="CM33" s="78"/>
      <c r="CN33" s="78"/>
      <c r="CO33" s="78"/>
      <c r="CP33" s="78"/>
      <c r="CQ33" s="78"/>
      <c r="CR33" s="78"/>
      <c r="CS33" s="271"/>
      <c r="CT33" s="61" t="s">
        <v>22</v>
      </c>
      <c r="CU33" s="61" t="s">
        <v>22</v>
      </c>
      <c r="CV33" s="157" t="s">
        <v>22</v>
      </c>
      <c r="CW33" s="272">
        <f t="shared" si="0"/>
        <v>1</v>
      </c>
      <c r="CX33" s="134">
        <v>34</v>
      </c>
      <c r="CY33" s="86">
        <f t="shared" si="1"/>
        <v>2.9411764705882351</v>
      </c>
    </row>
    <row r="34" spans="1:103" s="7" customFormat="1" ht="15.75">
      <c r="A34" s="267" t="s">
        <v>38</v>
      </c>
      <c r="B34" s="4"/>
      <c r="C34" s="61" t="s">
        <v>22</v>
      </c>
      <c r="D34" s="61" t="s">
        <v>22</v>
      </c>
      <c r="E34" s="75"/>
      <c r="F34" s="75"/>
      <c r="G34" s="75"/>
      <c r="H34" s="75"/>
      <c r="I34" s="75"/>
      <c r="J34" s="75"/>
      <c r="K34" s="75"/>
      <c r="L34" s="78"/>
      <c r="M34" s="235"/>
      <c r="N34" s="129"/>
      <c r="O34" s="129"/>
      <c r="P34" s="235"/>
      <c r="Q34" s="235"/>
      <c r="R34" s="235"/>
      <c r="S34" s="129"/>
      <c r="T34" s="125"/>
      <c r="U34" s="77"/>
      <c r="V34" s="125"/>
      <c r="W34" s="77"/>
      <c r="X34" s="54"/>
      <c r="Y34" s="78"/>
      <c r="Z34" s="78"/>
      <c r="AA34" s="61" t="s">
        <v>22</v>
      </c>
      <c r="AB34" s="61" t="s">
        <v>22</v>
      </c>
      <c r="AC34" s="61" t="s">
        <v>22</v>
      </c>
      <c r="AD34" s="81"/>
      <c r="AE34" s="81"/>
      <c r="AF34" s="128"/>
      <c r="AG34" s="128"/>
      <c r="AH34" s="128"/>
      <c r="AI34" s="61" t="s">
        <v>22</v>
      </c>
      <c r="AJ34" s="61" t="s">
        <v>22</v>
      </c>
      <c r="AK34" s="129"/>
      <c r="AL34" s="129"/>
      <c r="AM34" s="129"/>
      <c r="AN34" s="129"/>
      <c r="AO34" s="129"/>
      <c r="AP34" s="129"/>
      <c r="AQ34" s="129"/>
      <c r="AR34" s="269"/>
      <c r="AS34" s="64"/>
      <c r="AT34" s="78"/>
      <c r="AU34" s="78"/>
      <c r="AV34" s="78"/>
      <c r="AW34" s="78"/>
      <c r="AX34" s="78"/>
      <c r="AY34" s="78"/>
      <c r="AZ34" s="54"/>
      <c r="BA34" s="54"/>
      <c r="BB34" s="54"/>
      <c r="BC34" s="78"/>
      <c r="BD34" s="78"/>
      <c r="BE34" s="78"/>
      <c r="BF34" s="78"/>
      <c r="BG34" s="78"/>
      <c r="BH34" s="54"/>
      <c r="BI34" s="78"/>
      <c r="BJ34" s="78"/>
      <c r="BK34" s="78"/>
      <c r="BL34" s="61" t="s">
        <v>22</v>
      </c>
      <c r="BM34" s="81"/>
      <c r="BN34" s="81"/>
      <c r="BO34" s="128"/>
      <c r="BP34" s="128"/>
      <c r="BQ34" s="128"/>
      <c r="BR34" s="61" t="s">
        <v>22</v>
      </c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54"/>
      <c r="CD34" s="54"/>
      <c r="CE34" s="156"/>
      <c r="CF34" s="55" t="s">
        <v>39</v>
      </c>
      <c r="CG34" s="78"/>
      <c r="CH34" s="78"/>
      <c r="CI34" s="78"/>
      <c r="CJ34" s="270"/>
      <c r="CK34" s="78"/>
      <c r="CL34" s="78"/>
      <c r="CM34" s="78"/>
      <c r="CN34" s="78"/>
      <c r="CO34" s="78"/>
      <c r="CP34" s="78"/>
      <c r="CQ34" s="78"/>
      <c r="CR34" s="78"/>
      <c r="CS34" s="271"/>
      <c r="CT34" s="61" t="s">
        <v>22</v>
      </c>
      <c r="CU34" s="61" t="s">
        <v>22</v>
      </c>
      <c r="CV34" s="157" t="s">
        <v>22</v>
      </c>
      <c r="CW34" s="272">
        <f t="shared" si="0"/>
        <v>1</v>
      </c>
      <c r="CX34" s="134">
        <v>17</v>
      </c>
      <c r="CY34" s="86">
        <f t="shared" si="1"/>
        <v>5.8823529411764701</v>
      </c>
    </row>
    <row r="35" spans="1:103" s="7" customFormat="1" ht="15.75">
      <c r="A35" s="267" t="s">
        <v>123</v>
      </c>
      <c r="B35" s="4"/>
      <c r="C35" s="61" t="s">
        <v>22</v>
      </c>
      <c r="D35" s="61" t="s">
        <v>22</v>
      </c>
      <c r="E35" s="75"/>
      <c r="F35" s="75"/>
      <c r="G35" s="75"/>
      <c r="H35" s="75"/>
      <c r="I35" s="75"/>
      <c r="J35" s="75"/>
      <c r="K35" s="75"/>
      <c r="L35" s="78"/>
      <c r="M35" s="235"/>
      <c r="N35" s="129"/>
      <c r="O35" s="129"/>
      <c r="P35" s="235"/>
      <c r="Q35" s="235"/>
      <c r="R35" s="235"/>
      <c r="S35" s="129"/>
      <c r="T35" s="125"/>
      <c r="U35" s="77"/>
      <c r="V35" s="125"/>
      <c r="W35" s="77"/>
      <c r="X35" s="54"/>
      <c r="Y35" s="78"/>
      <c r="Z35" s="78"/>
      <c r="AA35" s="61" t="s">
        <v>22</v>
      </c>
      <c r="AB35" s="61" t="s">
        <v>22</v>
      </c>
      <c r="AC35" s="61" t="s">
        <v>22</v>
      </c>
      <c r="AD35" s="81"/>
      <c r="AE35" s="81"/>
      <c r="AF35" s="128"/>
      <c r="AG35" s="128"/>
      <c r="AH35" s="128"/>
      <c r="AI35" s="61" t="s">
        <v>22</v>
      </c>
      <c r="AJ35" s="61" t="s">
        <v>22</v>
      </c>
      <c r="AK35" s="129"/>
      <c r="AL35" s="129"/>
      <c r="AM35" s="129"/>
      <c r="AN35" s="129"/>
      <c r="AO35" s="129"/>
      <c r="AP35" s="129"/>
      <c r="AQ35" s="129"/>
      <c r="AR35" s="269"/>
      <c r="AS35" s="64"/>
      <c r="AT35" s="78"/>
      <c r="AU35" s="78"/>
      <c r="AV35" s="78"/>
      <c r="AW35" s="78"/>
      <c r="AX35" s="78"/>
      <c r="AY35" s="78"/>
      <c r="AZ35" s="54"/>
      <c r="BA35" s="54"/>
      <c r="BB35" s="54"/>
      <c r="BC35" s="78"/>
      <c r="BD35" s="78"/>
      <c r="BE35" s="78"/>
      <c r="BF35" s="78"/>
      <c r="BG35" s="78"/>
      <c r="BH35" s="54"/>
      <c r="BI35" s="78"/>
      <c r="BJ35" s="78"/>
      <c r="BK35" s="78"/>
      <c r="BL35" s="61" t="s">
        <v>22</v>
      </c>
      <c r="BM35" s="81"/>
      <c r="BN35" s="81"/>
      <c r="BO35" s="128"/>
      <c r="BP35" s="128"/>
      <c r="BQ35" s="128"/>
      <c r="BR35" s="61" t="s">
        <v>22</v>
      </c>
      <c r="BS35" s="78"/>
      <c r="BT35" s="78"/>
      <c r="BU35" s="78"/>
      <c r="BV35" s="78"/>
      <c r="BW35" s="78"/>
      <c r="BX35" s="78"/>
      <c r="BY35" s="78"/>
      <c r="BZ35" s="75"/>
      <c r="CA35" s="78"/>
      <c r="CB35" s="78"/>
      <c r="CC35" s="54"/>
      <c r="CD35" s="54"/>
      <c r="CE35" s="156"/>
      <c r="CF35" s="54"/>
      <c r="CG35" s="78"/>
      <c r="CH35" s="78"/>
      <c r="CI35" s="78"/>
      <c r="CJ35" s="231"/>
      <c r="CK35" s="75"/>
      <c r="CL35" s="75"/>
      <c r="CM35" s="75"/>
      <c r="CN35" s="75"/>
      <c r="CO35" s="75"/>
      <c r="CP35" s="253" t="s">
        <v>41</v>
      </c>
      <c r="CQ35" s="75"/>
      <c r="CR35" s="75"/>
      <c r="CS35" s="88"/>
      <c r="CT35" s="61" t="s">
        <v>22</v>
      </c>
      <c r="CU35" s="61" t="s">
        <v>22</v>
      </c>
      <c r="CV35" s="157" t="s">
        <v>22</v>
      </c>
      <c r="CW35" s="266">
        <f t="shared" si="0"/>
        <v>1</v>
      </c>
      <c r="CX35" s="134">
        <v>17</v>
      </c>
      <c r="CY35" s="86">
        <f t="shared" si="1"/>
        <v>5.8823529411764701</v>
      </c>
    </row>
    <row r="36" spans="1:103" s="7" customFormat="1" ht="15.75">
      <c r="A36" s="424" t="s">
        <v>42</v>
      </c>
      <c r="B36" s="4"/>
      <c r="C36" s="61" t="s">
        <v>22</v>
      </c>
      <c r="D36" s="61" t="s">
        <v>22</v>
      </c>
      <c r="E36" s="75"/>
      <c r="F36" s="75"/>
      <c r="G36" s="75"/>
      <c r="H36" s="75"/>
      <c r="I36" s="75"/>
      <c r="J36" s="75"/>
      <c r="K36" s="75"/>
      <c r="L36" s="78"/>
      <c r="M36" s="235"/>
      <c r="N36" s="129"/>
      <c r="O36" s="129"/>
      <c r="P36" s="235"/>
      <c r="Q36" s="235"/>
      <c r="R36" s="235"/>
      <c r="S36" s="129"/>
      <c r="T36" s="125"/>
      <c r="U36" s="77"/>
      <c r="V36" s="125"/>
      <c r="W36" s="77"/>
      <c r="X36" s="54"/>
      <c r="Y36" s="78"/>
      <c r="Z36" s="78"/>
      <c r="AA36" s="61" t="s">
        <v>22</v>
      </c>
      <c r="AB36" s="61" t="s">
        <v>22</v>
      </c>
      <c r="AC36" s="61" t="s">
        <v>22</v>
      </c>
      <c r="AD36" s="81"/>
      <c r="AE36" s="81"/>
      <c r="AF36" s="128"/>
      <c r="AG36" s="128"/>
      <c r="AH36" s="128"/>
      <c r="AI36" s="61" t="s">
        <v>22</v>
      </c>
      <c r="AJ36" s="61" t="s">
        <v>22</v>
      </c>
      <c r="AK36" s="129"/>
      <c r="AL36" s="129"/>
      <c r="AM36" s="129"/>
      <c r="AN36" s="129"/>
      <c r="AO36" s="129"/>
      <c r="AP36" s="129"/>
      <c r="AQ36" s="129"/>
      <c r="AR36" s="269"/>
      <c r="AS36" s="64"/>
      <c r="AT36" s="78"/>
      <c r="AU36" s="78"/>
      <c r="AV36" s="78"/>
      <c r="AW36" s="78"/>
      <c r="AX36" s="78"/>
      <c r="AY36" s="78"/>
      <c r="AZ36" s="54"/>
      <c r="BA36" s="54"/>
      <c r="BB36" s="54"/>
      <c r="BC36" s="78"/>
      <c r="BD36" s="78"/>
      <c r="BE36" s="78"/>
      <c r="BF36" s="78"/>
      <c r="BG36" s="78"/>
      <c r="BH36" s="54"/>
      <c r="BI36" s="78"/>
      <c r="BJ36" s="78"/>
      <c r="BK36" s="411"/>
      <c r="BL36" s="61" t="s">
        <v>22</v>
      </c>
      <c r="BM36" s="81"/>
      <c r="BN36" s="81"/>
      <c r="BO36" s="128"/>
      <c r="BP36" s="128"/>
      <c r="BQ36" s="128"/>
      <c r="BR36" s="61" t="s">
        <v>22</v>
      </c>
      <c r="BS36" s="78"/>
      <c r="BT36" s="78"/>
      <c r="BU36" s="78"/>
      <c r="BV36" s="78"/>
      <c r="BW36" s="78"/>
      <c r="BX36" s="78"/>
      <c r="BY36" s="78"/>
      <c r="BZ36" s="404" t="s">
        <v>200</v>
      </c>
      <c r="CA36" s="75"/>
      <c r="CB36" s="78"/>
      <c r="CC36" s="54"/>
      <c r="CD36" s="54"/>
      <c r="CE36" s="156"/>
      <c r="CF36" s="54"/>
      <c r="CG36" s="78"/>
      <c r="CH36" s="78"/>
      <c r="CI36" s="78"/>
      <c r="CJ36" s="270"/>
      <c r="CK36" s="78"/>
      <c r="CL36" s="78"/>
      <c r="CM36" s="78"/>
      <c r="CN36" s="78"/>
      <c r="CO36" s="78"/>
      <c r="CP36" s="78"/>
      <c r="CQ36" s="78"/>
      <c r="CR36" s="78"/>
      <c r="CS36" s="271"/>
      <c r="CT36" s="61" t="s">
        <v>22</v>
      </c>
      <c r="CU36" s="61" t="s">
        <v>22</v>
      </c>
      <c r="CV36" s="157" t="s">
        <v>22</v>
      </c>
      <c r="CW36" s="272">
        <f t="shared" si="0"/>
        <v>1</v>
      </c>
      <c r="CX36" s="134">
        <v>68</v>
      </c>
      <c r="CY36" s="86">
        <f t="shared" si="1"/>
        <v>1.4705882352941175</v>
      </c>
    </row>
    <row r="37" spans="1:103" s="7" customFormat="1" ht="27" customHeight="1">
      <c r="A37" s="434" t="s">
        <v>43</v>
      </c>
      <c r="B37" s="4"/>
      <c r="C37" s="61" t="s">
        <v>22</v>
      </c>
      <c r="D37" s="61" t="s">
        <v>22</v>
      </c>
      <c r="E37" s="75"/>
      <c r="F37" s="75"/>
      <c r="G37" s="75"/>
      <c r="H37" s="75"/>
      <c r="I37" s="75"/>
      <c r="J37" s="75"/>
      <c r="K37" s="75"/>
      <c r="L37" s="78"/>
      <c r="M37" s="235"/>
      <c r="N37" s="129"/>
      <c r="O37" s="129"/>
      <c r="P37" s="235"/>
      <c r="Q37" s="235"/>
      <c r="R37" s="235"/>
      <c r="S37" s="129"/>
      <c r="T37" s="125"/>
      <c r="U37" s="77"/>
      <c r="V37" s="125"/>
      <c r="W37" s="77"/>
      <c r="X37" s="54"/>
      <c r="Y37" s="78"/>
      <c r="Z37" s="78"/>
      <c r="AA37" s="61" t="s">
        <v>22</v>
      </c>
      <c r="AB37" s="61" t="s">
        <v>22</v>
      </c>
      <c r="AC37" s="61" t="s">
        <v>22</v>
      </c>
      <c r="AD37" s="81"/>
      <c r="AE37" s="81"/>
      <c r="AF37" s="128"/>
      <c r="AG37" s="128"/>
      <c r="AH37" s="128"/>
      <c r="AI37" s="61" t="s">
        <v>22</v>
      </c>
      <c r="AJ37" s="61" t="s">
        <v>22</v>
      </c>
      <c r="AK37" s="129"/>
      <c r="AL37" s="129"/>
      <c r="AM37" s="129"/>
      <c r="AN37" s="129"/>
      <c r="AO37" s="129"/>
      <c r="AP37" s="129"/>
      <c r="AQ37" s="129"/>
      <c r="AR37" s="269"/>
      <c r="AS37" s="64"/>
      <c r="AT37" s="78"/>
      <c r="AU37" s="78"/>
      <c r="AV37" s="78"/>
      <c r="AW37" s="78"/>
      <c r="AX37" s="78"/>
      <c r="AY37" s="78"/>
      <c r="AZ37" s="54"/>
      <c r="BA37" s="54"/>
      <c r="BB37" s="54"/>
      <c r="BC37" s="78"/>
      <c r="BD37" s="78"/>
      <c r="BE37" s="78"/>
      <c r="BF37" s="78"/>
      <c r="BG37" s="78"/>
      <c r="BH37" s="54"/>
      <c r="BI37" s="78"/>
      <c r="BJ37" s="78"/>
      <c r="BK37" s="78"/>
      <c r="BL37" s="61" t="s">
        <v>22</v>
      </c>
      <c r="BM37" s="81"/>
      <c r="BN37" s="81"/>
      <c r="BO37" s="128"/>
      <c r="BP37" s="128"/>
      <c r="BQ37" s="128"/>
      <c r="BR37" s="61" t="s">
        <v>22</v>
      </c>
      <c r="BS37" s="78"/>
      <c r="BT37" s="78"/>
      <c r="BU37" s="78"/>
      <c r="BV37" s="75"/>
      <c r="BW37" s="78"/>
      <c r="BX37" s="78"/>
      <c r="BY37" s="78"/>
      <c r="BZ37" s="78"/>
      <c r="CA37" s="78"/>
      <c r="CB37" s="78"/>
      <c r="CC37" s="54"/>
      <c r="CD37" s="54"/>
      <c r="CE37" s="156"/>
      <c r="CF37" s="54"/>
      <c r="CG37" s="78"/>
      <c r="CH37" s="78"/>
      <c r="CI37" s="405" t="s">
        <v>197</v>
      </c>
      <c r="CJ37" s="270"/>
      <c r="CK37" s="78"/>
      <c r="CL37" s="78"/>
      <c r="CM37" s="78"/>
      <c r="CN37" s="78"/>
      <c r="CO37" s="78"/>
      <c r="CP37" s="78"/>
      <c r="CQ37" s="78"/>
      <c r="CR37" s="78"/>
      <c r="CS37" s="271"/>
      <c r="CT37" s="61" t="s">
        <v>22</v>
      </c>
      <c r="CU37" s="61" t="s">
        <v>22</v>
      </c>
      <c r="CV37" s="157" t="s">
        <v>22</v>
      </c>
      <c r="CW37" s="272">
        <f t="shared" si="0"/>
        <v>1</v>
      </c>
      <c r="CX37" s="134">
        <v>68</v>
      </c>
      <c r="CY37" s="86">
        <f t="shared" si="1"/>
        <v>1.4705882352941175</v>
      </c>
    </row>
    <row r="38" spans="1:103" s="7" customFormat="1" ht="17.25" customHeight="1">
      <c r="A38" s="267" t="s">
        <v>44</v>
      </c>
      <c r="B38" s="4"/>
      <c r="C38" s="61" t="s">
        <v>22</v>
      </c>
      <c r="D38" s="61" t="s">
        <v>22</v>
      </c>
      <c r="E38" s="244"/>
      <c r="F38" s="244"/>
      <c r="G38" s="244"/>
      <c r="H38" s="244"/>
      <c r="I38" s="244"/>
      <c r="J38" s="244"/>
      <c r="K38" s="244"/>
      <c r="L38" s="248"/>
      <c r="M38" s="245"/>
      <c r="N38" s="273"/>
      <c r="O38" s="273"/>
      <c r="P38" s="235"/>
      <c r="Q38" s="245"/>
      <c r="R38" s="245"/>
      <c r="S38" s="273"/>
      <c r="T38" s="274"/>
      <c r="U38" s="247"/>
      <c r="V38" s="274"/>
      <c r="W38" s="247"/>
      <c r="X38" s="54"/>
      <c r="Y38" s="248"/>
      <c r="Z38" s="248"/>
      <c r="AA38" s="61" t="s">
        <v>22</v>
      </c>
      <c r="AB38" s="61" t="s">
        <v>22</v>
      </c>
      <c r="AC38" s="61" t="s">
        <v>22</v>
      </c>
      <c r="AD38" s="81"/>
      <c r="AE38" s="81"/>
      <c r="AF38" s="275"/>
      <c r="AG38" s="275"/>
      <c r="AH38" s="275"/>
      <c r="AI38" s="61" t="s">
        <v>22</v>
      </c>
      <c r="AJ38" s="61" t="s">
        <v>22</v>
      </c>
      <c r="AK38" s="273"/>
      <c r="AL38" s="273"/>
      <c r="AM38" s="273"/>
      <c r="AN38" s="273"/>
      <c r="AO38" s="273"/>
      <c r="AP38" s="273"/>
      <c r="AQ38" s="273"/>
      <c r="AR38" s="276"/>
      <c r="AS38" s="64"/>
      <c r="AT38" s="248"/>
      <c r="AU38" s="248"/>
      <c r="AV38" s="248"/>
      <c r="AW38" s="248"/>
      <c r="AX38" s="248"/>
      <c r="AY38" s="248"/>
      <c r="AZ38" s="54"/>
      <c r="BA38" s="54"/>
      <c r="BB38" s="54"/>
      <c r="BC38" s="248"/>
      <c r="BD38" s="248"/>
      <c r="BE38" s="248"/>
      <c r="BF38" s="248"/>
      <c r="BG38" s="248"/>
      <c r="BH38" s="54"/>
      <c r="BI38" s="248"/>
      <c r="BJ38" s="248"/>
      <c r="BK38" s="248"/>
      <c r="BL38" s="61" t="s">
        <v>22</v>
      </c>
      <c r="BM38" s="81"/>
      <c r="BN38" s="81"/>
      <c r="BO38" s="275"/>
      <c r="BP38" s="275"/>
      <c r="BQ38" s="275"/>
      <c r="BR38" s="61" t="s">
        <v>22</v>
      </c>
      <c r="BS38" s="248"/>
      <c r="BT38" s="248"/>
      <c r="BU38" s="248"/>
      <c r="BV38" s="244"/>
      <c r="BW38" s="248"/>
      <c r="BX38" s="248"/>
      <c r="BY38" s="277" t="s">
        <v>129</v>
      </c>
      <c r="BZ38" s="248"/>
      <c r="CA38" s="248"/>
      <c r="CB38" s="248"/>
      <c r="CC38" s="54"/>
      <c r="CD38" s="54"/>
      <c r="CE38" s="156"/>
      <c r="CF38" s="54"/>
      <c r="CG38" s="248"/>
      <c r="CH38" s="248"/>
      <c r="CI38" s="248"/>
      <c r="CJ38" s="278"/>
      <c r="CK38" s="248"/>
      <c r="CL38" s="248"/>
      <c r="CM38" s="248"/>
      <c r="CN38" s="248"/>
      <c r="CO38" s="248"/>
      <c r="CP38" s="248"/>
      <c r="CQ38" s="248"/>
      <c r="CR38" s="248"/>
      <c r="CS38" s="279"/>
      <c r="CT38" s="61" t="s">
        <v>22</v>
      </c>
      <c r="CU38" s="61" t="s">
        <v>22</v>
      </c>
      <c r="CV38" s="157" t="s">
        <v>22</v>
      </c>
      <c r="CW38" s="280">
        <f t="shared" si="0"/>
        <v>1</v>
      </c>
      <c r="CX38" s="134">
        <v>34</v>
      </c>
      <c r="CY38" s="86">
        <f t="shared" si="1"/>
        <v>2.9411764705882351</v>
      </c>
    </row>
    <row r="39" spans="1:103" s="24" customFormat="1" ht="15.75">
      <c r="A39" s="281" t="s">
        <v>46</v>
      </c>
      <c r="B39" s="282"/>
      <c r="C39" s="105" t="s">
        <v>22</v>
      </c>
      <c r="D39" s="105" t="s">
        <v>22</v>
      </c>
      <c r="E39" s="98"/>
      <c r="F39" s="98"/>
      <c r="G39" s="98"/>
      <c r="H39" s="98"/>
      <c r="I39" s="98"/>
      <c r="J39" s="98"/>
      <c r="K39" s="98"/>
      <c r="L39" s="27"/>
      <c r="M39" s="256"/>
      <c r="N39" s="140"/>
      <c r="O39" s="140"/>
      <c r="P39" s="256"/>
      <c r="Q39" s="140"/>
      <c r="R39" s="256"/>
      <c r="S39" s="140"/>
      <c r="T39" s="138"/>
      <c r="U39" s="100"/>
      <c r="V39" s="138"/>
      <c r="W39" s="100"/>
      <c r="X39" s="98"/>
      <c r="Y39" s="27"/>
      <c r="Z39" s="27"/>
      <c r="AA39" s="105" t="s">
        <v>22</v>
      </c>
      <c r="AB39" s="105" t="s">
        <v>22</v>
      </c>
      <c r="AC39" s="105" t="s">
        <v>22</v>
      </c>
      <c r="AD39" s="103"/>
      <c r="AE39" s="103"/>
      <c r="AF39" s="139"/>
      <c r="AG39" s="139"/>
      <c r="AH39" s="139"/>
      <c r="AI39" s="105" t="s">
        <v>22</v>
      </c>
      <c r="AJ39" s="105" t="s">
        <v>22</v>
      </c>
      <c r="AK39" s="140"/>
      <c r="AL39" s="140"/>
      <c r="AM39" s="140"/>
      <c r="AN39" s="140"/>
      <c r="AO39" s="140"/>
      <c r="AP39" s="140"/>
      <c r="AQ39" s="140"/>
      <c r="AR39" s="283"/>
      <c r="AS39" s="104"/>
      <c r="AT39" s="27"/>
      <c r="AU39" s="27"/>
      <c r="AV39" s="98"/>
      <c r="AW39" s="27"/>
      <c r="AX39" s="27"/>
      <c r="AY39" s="27"/>
      <c r="AZ39" s="98"/>
      <c r="BA39" s="98"/>
      <c r="BB39" s="98"/>
      <c r="BC39" s="27"/>
      <c r="BD39" s="27"/>
      <c r="BE39" s="27"/>
      <c r="BF39" s="27"/>
      <c r="BG39" s="27"/>
      <c r="BH39" s="98"/>
      <c r="BI39" s="98"/>
      <c r="BJ39" s="27"/>
      <c r="BK39" s="27"/>
      <c r="BL39" s="105" t="s">
        <v>22</v>
      </c>
      <c r="BM39" s="103"/>
      <c r="BN39" s="103"/>
      <c r="BO39" s="139"/>
      <c r="BP39" s="139"/>
      <c r="BQ39" s="144"/>
      <c r="BR39" s="105" t="s">
        <v>22</v>
      </c>
      <c r="BS39" s="27"/>
      <c r="BT39" s="27"/>
      <c r="BU39" s="27"/>
      <c r="BV39" s="27"/>
      <c r="BW39" s="27"/>
      <c r="BX39" s="27"/>
      <c r="BY39" s="27"/>
      <c r="BZ39" s="27"/>
      <c r="CA39" s="27"/>
      <c r="CB39" s="98"/>
      <c r="CC39" s="98"/>
      <c r="CD39" s="98"/>
      <c r="CE39" s="258"/>
      <c r="CF39" s="98"/>
      <c r="CG39" s="27"/>
      <c r="CH39" s="27"/>
      <c r="CI39" s="27"/>
      <c r="CJ39" s="227"/>
      <c r="CK39" s="27"/>
      <c r="CL39" s="27"/>
      <c r="CM39" s="27"/>
      <c r="CN39" s="27"/>
      <c r="CO39" s="284" t="s">
        <v>36</v>
      </c>
      <c r="CP39" s="27"/>
      <c r="CQ39" s="27"/>
      <c r="CR39" s="27"/>
      <c r="CS39" s="285"/>
      <c r="CT39" s="105" t="s">
        <v>22</v>
      </c>
      <c r="CU39" s="105" t="s">
        <v>22</v>
      </c>
      <c r="CV39" s="260" t="s">
        <v>22</v>
      </c>
      <c r="CW39" s="286">
        <f t="shared" si="0"/>
        <v>1</v>
      </c>
      <c r="CX39" s="145">
        <v>34</v>
      </c>
      <c r="CY39" s="113">
        <f t="shared" si="1"/>
        <v>2.9411764705882351</v>
      </c>
    </row>
    <row r="40" spans="1:103" s="7" customFormat="1" ht="15.75">
      <c r="A40" s="287" t="s">
        <v>20</v>
      </c>
      <c r="B40" s="238" t="s">
        <v>130</v>
      </c>
      <c r="C40" s="61" t="s">
        <v>22</v>
      </c>
      <c r="D40" s="61" t="s">
        <v>22</v>
      </c>
      <c r="E40" s="54"/>
      <c r="F40" s="54"/>
      <c r="G40" s="54"/>
      <c r="H40" s="54"/>
      <c r="I40" s="55" t="s">
        <v>51</v>
      </c>
      <c r="J40" s="54"/>
      <c r="K40" s="54"/>
      <c r="L40" s="59"/>
      <c r="M40" s="263"/>
      <c r="N40" s="152"/>
      <c r="O40" s="152"/>
      <c r="P40" s="263"/>
      <c r="Q40" s="152"/>
      <c r="R40" s="263"/>
      <c r="S40" s="152"/>
      <c r="T40" s="288"/>
      <c r="U40" s="57"/>
      <c r="V40" s="148" t="s">
        <v>62</v>
      </c>
      <c r="W40" s="57"/>
      <c r="X40" s="54"/>
      <c r="Y40" s="59"/>
      <c r="Z40" s="59"/>
      <c r="AA40" s="61" t="s">
        <v>22</v>
      </c>
      <c r="AB40" s="61" t="s">
        <v>22</v>
      </c>
      <c r="AC40" s="61" t="s">
        <v>22</v>
      </c>
      <c r="AD40" s="63"/>
      <c r="AE40" s="63"/>
      <c r="AF40" s="150"/>
      <c r="AG40" s="151"/>
      <c r="AH40" s="150"/>
      <c r="AI40" s="61" t="s">
        <v>22</v>
      </c>
      <c r="AJ40" s="61" t="s">
        <v>22</v>
      </c>
      <c r="AK40" s="152"/>
      <c r="AL40" s="59"/>
      <c r="AM40" s="152"/>
      <c r="AN40" s="152"/>
      <c r="AO40" s="152"/>
      <c r="AP40" s="152"/>
      <c r="AQ40" s="75"/>
      <c r="AR40" s="289"/>
      <c r="AS40" s="64"/>
      <c r="AT40" s="59"/>
      <c r="AU40" s="59"/>
      <c r="AV40" s="59"/>
      <c r="AW40" s="59"/>
      <c r="AX40" s="59"/>
      <c r="AY40" s="153" t="s">
        <v>24</v>
      </c>
      <c r="AZ40" s="54"/>
      <c r="BA40" s="54"/>
      <c r="BB40" s="54"/>
      <c r="BC40" s="59"/>
      <c r="BD40" s="59"/>
      <c r="BE40" s="59"/>
      <c r="BF40" s="59"/>
      <c r="BG40" s="59"/>
      <c r="BH40" s="54"/>
      <c r="BI40" s="59"/>
      <c r="BJ40" s="59"/>
      <c r="BK40" s="59"/>
      <c r="BL40" s="61" t="s">
        <v>22</v>
      </c>
      <c r="BM40" s="63"/>
      <c r="BN40" s="63"/>
      <c r="BO40" s="151"/>
      <c r="BP40" s="151"/>
      <c r="BQ40" s="151"/>
      <c r="BR40" s="61" t="s">
        <v>22</v>
      </c>
      <c r="BS40" s="59"/>
      <c r="BT40" s="59"/>
      <c r="BU40" s="59"/>
      <c r="BV40" s="59"/>
      <c r="BW40" s="59"/>
      <c r="BX40" s="54"/>
      <c r="BY40" s="399"/>
      <c r="BZ40" s="59"/>
      <c r="CA40" s="59"/>
      <c r="CB40" s="59"/>
      <c r="CC40" s="54"/>
      <c r="CD40" s="413" t="s">
        <v>199</v>
      </c>
      <c r="CE40" s="156"/>
      <c r="CF40" s="54"/>
      <c r="CG40" s="59"/>
      <c r="CH40" s="54"/>
      <c r="CI40" s="59"/>
      <c r="CJ40" s="290"/>
      <c r="CK40" s="59"/>
      <c r="CL40" s="59"/>
      <c r="CM40" s="59"/>
      <c r="CN40" s="59"/>
      <c r="CO40" s="59"/>
      <c r="CP40" s="59"/>
      <c r="CQ40" s="59"/>
      <c r="CR40" s="153" t="s">
        <v>126</v>
      </c>
      <c r="CS40" s="59"/>
      <c r="CT40" s="61" t="s">
        <v>22</v>
      </c>
      <c r="CU40" s="61" t="s">
        <v>22</v>
      </c>
      <c r="CV40" s="157" t="s">
        <v>22</v>
      </c>
      <c r="CW40" s="291">
        <f t="shared" si="0"/>
        <v>5</v>
      </c>
      <c r="CX40" s="292">
        <v>204</v>
      </c>
      <c r="CY40" s="72">
        <f t="shared" si="1"/>
        <v>2.4509803921568629</v>
      </c>
    </row>
    <row r="41" spans="1:103" s="7" customFormat="1" ht="15.75">
      <c r="A41" s="293" t="s">
        <v>27</v>
      </c>
      <c r="B41" s="238"/>
      <c r="C41" s="61" t="s">
        <v>22</v>
      </c>
      <c r="D41" s="61" t="s">
        <v>22</v>
      </c>
      <c r="E41" s="75"/>
      <c r="F41" s="75"/>
      <c r="G41" s="75"/>
      <c r="H41" s="75"/>
      <c r="I41" s="75"/>
      <c r="J41" s="75"/>
      <c r="K41" s="75"/>
      <c r="L41" s="78"/>
      <c r="M41" s="235"/>
      <c r="N41" s="129"/>
      <c r="O41" s="129"/>
      <c r="P41" s="235"/>
      <c r="Q41" s="129"/>
      <c r="R41" s="235"/>
      <c r="S41" s="129"/>
      <c r="T41" s="294"/>
      <c r="U41" s="89" t="s">
        <v>24</v>
      </c>
      <c r="V41" s="125"/>
      <c r="W41" s="77"/>
      <c r="X41" s="54"/>
      <c r="Y41" s="78"/>
      <c r="Z41" s="78"/>
      <c r="AA41" s="61" t="s">
        <v>22</v>
      </c>
      <c r="AB41" s="61" t="s">
        <v>22</v>
      </c>
      <c r="AC41" s="61" t="s">
        <v>22</v>
      </c>
      <c r="AD41" s="81"/>
      <c r="AE41" s="81"/>
      <c r="AF41" s="128"/>
      <c r="AG41" s="133"/>
      <c r="AH41" s="133"/>
      <c r="AI41" s="61" t="s">
        <v>22</v>
      </c>
      <c r="AJ41" s="61" t="s">
        <v>22</v>
      </c>
      <c r="AK41" s="129"/>
      <c r="AL41" s="129"/>
      <c r="AM41" s="78"/>
      <c r="AN41" s="129"/>
      <c r="AO41" s="129"/>
      <c r="AP41" s="129"/>
      <c r="AQ41" s="129"/>
      <c r="AR41" s="269"/>
      <c r="AS41" s="64"/>
      <c r="AT41" s="78"/>
      <c r="AU41" s="78"/>
      <c r="AV41" s="78"/>
      <c r="AW41" s="78"/>
      <c r="AX41" s="78"/>
      <c r="AY41" s="78"/>
      <c r="AZ41" s="54"/>
      <c r="BA41" s="54"/>
      <c r="BB41" s="54"/>
      <c r="BC41" s="78"/>
      <c r="BD41" s="78"/>
      <c r="BE41" s="78"/>
      <c r="BF41" s="78"/>
      <c r="BG41" s="78"/>
      <c r="BH41" s="54"/>
      <c r="BI41" s="78"/>
      <c r="BJ41" s="78"/>
      <c r="BK41" s="78"/>
      <c r="BL41" s="61" t="s">
        <v>22</v>
      </c>
      <c r="BM41" s="81"/>
      <c r="BN41" s="81"/>
      <c r="BO41" s="133"/>
      <c r="BP41" s="133"/>
      <c r="BQ41" s="133"/>
      <c r="BR41" s="61" t="s">
        <v>22</v>
      </c>
      <c r="BS41" s="78"/>
      <c r="BT41" s="75"/>
      <c r="BU41" s="75"/>
      <c r="BV41" s="78"/>
      <c r="BW41" s="78"/>
      <c r="BX41" s="78"/>
      <c r="BY41" s="78"/>
      <c r="BZ41" s="78"/>
      <c r="CA41" s="78"/>
      <c r="CB41" s="78"/>
      <c r="CC41" s="54"/>
      <c r="CD41" s="54"/>
      <c r="CE41" s="156"/>
      <c r="CF41" s="54"/>
      <c r="CG41" s="78"/>
      <c r="CH41" s="78"/>
      <c r="CI41" s="78"/>
      <c r="CJ41" s="270"/>
      <c r="CK41" s="78"/>
      <c r="CL41" s="92" t="s">
        <v>28</v>
      </c>
      <c r="CM41" s="78"/>
      <c r="CN41" s="78"/>
      <c r="CO41" s="78"/>
      <c r="CP41" s="78"/>
      <c r="CQ41" s="78"/>
      <c r="CR41" s="78"/>
      <c r="CS41" s="78"/>
      <c r="CT41" s="61" t="s">
        <v>22</v>
      </c>
      <c r="CU41" s="61" t="s">
        <v>22</v>
      </c>
      <c r="CV41" s="157" t="s">
        <v>22</v>
      </c>
      <c r="CW41" s="295">
        <f t="shared" si="0"/>
        <v>2</v>
      </c>
      <c r="CX41" s="134">
        <v>102</v>
      </c>
      <c r="CY41" s="86">
        <f t="shared" si="1"/>
        <v>1.9607843137254901</v>
      </c>
    </row>
    <row r="42" spans="1:103" s="7" customFormat="1" ht="32.25" customHeight="1">
      <c r="A42" s="293" t="s">
        <v>29</v>
      </c>
      <c r="B42" s="238"/>
      <c r="C42" s="61" t="s">
        <v>22</v>
      </c>
      <c r="D42" s="61" t="s">
        <v>22</v>
      </c>
      <c r="E42" s="75"/>
      <c r="F42" s="75"/>
      <c r="G42" s="75"/>
      <c r="H42" s="394"/>
      <c r="I42" s="78"/>
      <c r="J42" s="75"/>
      <c r="K42" s="75"/>
      <c r="L42" s="75"/>
      <c r="M42" s="235"/>
      <c r="N42" s="129"/>
      <c r="O42" s="235"/>
      <c r="P42" s="235"/>
      <c r="Q42" s="235"/>
      <c r="R42" s="235"/>
      <c r="S42" s="129"/>
      <c r="T42" s="294"/>
      <c r="U42" s="125"/>
      <c r="V42" s="125"/>
      <c r="W42" s="89" t="s">
        <v>24</v>
      </c>
      <c r="X42" s="54"/>
      <c r="Y42" s="78"/>
      <c r="Z42" s="78"/>
      <c r="AA42" s="61" t="s">
        <v>22</v>
      </c>
      <c r="AB42" s="61" t="s">
        <v>22</v>
      </c>
      <c r="AC42" s="61" t="s">
        <v>22</v>
      </c>
      <c r="AD42" s="81"/>
      <c r="AE42" s="81"/>
      <c r="AF42" s="81"/>
      <c r="AG42" s="128"/>
      <c r="AH42" s="81"/>
      <c r="AI42" s="61" t="s">
        <v>22</v>
      </c>
      <c r="AJ42" s="61" t="s">
        <v>22</v>
      </c>
      <c r="AK42" s="78"/>
      <c r="AL42" s="75"/>
      <c r="AM42" s="75"/>
      <c r="AN42" s="75"/>
      <c r="AO42" s="129"/>
      <c r="AP42" s="75"/>
      <c r="AQ42" s="386" t="s">
        <v>24</v>
      </c>
      <c r="AR42" s="231"/>
      <c r="AS42" s="64"/>
      <c r="AT42" s="75"/>
      <c r="AU42" s="78"/>
      <c r="AV42" s="75"/>
      <c r="AW42" s="78"/>
      <c r="AX42" s="78"/>
      <c r="AY42" s="78"/>
      <c r="AZ42" s="54"/>
      <c r="BA42" s="54"/>
      <c r="BB42" s="54"/>
      <c r="BC42" s="78"/>
      <c r="BD42" s="78"/>
      <c r="BE42" s="75"/>
      <c r="BF42" s="78"/>
      <c r="BG42" s="75"/>
      <c r="BH42" s="54"/>
      <c r="BI42" s="75"/>
      <c r="BJ42" s="78"/>
      <c r="BK42" s="160"/>
      <c r="BL42" s="61" t="s">
        <v>22</v>
      </c>
      <c r="BM42" s="81"/>
      <c r="BN42" s="81"/>
      <c r="BO42" s="133"/>
      <c r="BP42" s="81"/>
      <c r="BQ42" s="133"/>
      <c r="BR42" s="61" t="s">
        <v>22</v>
      </c>
      <c r="BS42" s="78"/>
      <c r="BT42" s="78"/>
      <c r="BU42" s="394"/>
      <c r="BV42" s="75"/>
      <c r="BW42" s="78"/>
      <c r="BX42" s="78"/>
      <c r="BY42" s="78"/>
      <c r="BZ42" s="78"/>
      <c r="CA42" s="78"/>
      <c r="CB42" s="78"/>
      <c r="CC42" s="384" t="s">
        <v>55</v>
      </c>
      <c r="CD42" s="54"/>
      <c r="CE42" s="156"/>
      <c r="CF42" s="54"/>
      <c r="CG42" s="78"/>
      <c r="CH42" s="78"/>
      <c r="CI42" s="388"/>
      <c r="CJ42" s="270"/>
      <c r="CK42" s="78"/>
      <c r="CL42" s="78"/>
      <c r="CM42" s="78"/>
      <c r="CN42" s="78"/>
      <c r="CO42" s="78"/>
      <c r="CP42" s="78"/>
      <c r="CQ42" s="78"/>
      <c r="CR42" s="78"/>
      <c r="CS42" s="78"/>
      <c r="CT42" s="61" t="s">
        <v>22</v>
      </c>
      <c r="CU42" s="61" t="s">
        <v>22</v>
      </c>
      <c r="CV42" s="157" t="s">
        <v>22</v>
      </c>
      <c r="CW42" s="295">
        <f t="shared" si="0"/>
        <v>3</v>
      </c>
      <c r="CX42" s="161">
        <v>136</v>
      </c>
      <c r="CY42" s="86">
        <f t="shared" si="1"/>
        <v>2.2058823529411766</v>
      </c>
    </row>
    <row r="43" spans="1:103" s="7" customFormat="1" ht="15" customHeight="1">
      <c r="A43" s="293" t="s">
        <v>32</v>
      </c>
      <c r="B43" s="238"/>
      <c r="C43" s="61" t="s">
        <v>22</v>
      </c>
      <c r="D43" s="61" t="s">
        <v>22</v>
      </c>
      <c r="E43" s="75"/>
      <c r="F43" s="75"/>
      <c r="G43" s="75"/>
      <c r="H43" s="75"/>
      <c r="I43" s="78"/>
      <c r="J43" s="75"/>
      <c r="K43" s="75"/>
      <c r="L43" s="75"/>
      <c r="M43" s="235"/>
      <c r="N43" s="129"/>
      <c r="O43" s="235"/>
      <c r="P43" s="235"/>
      <c r="Q43" s="235"/>
      <c r="R43" s="235"/>
      <c r="S43" s="129"/>
      <c r="T43" s="294"/>
      <c r="U43" s="125"/>
      <c r="V43" s="77"/>
      <c r="W43" s="77"/>
      <c r="X43" s="54"/>
      <c r="Y43" s="92" t="s">
        <v>30</v>
      </c>
      <c r="Z43" s="78"/>
      <c r="AA43" s="61" t="s">
        <v>22</v>
      </c>
      <c r="AB43" s="61" t="s">
        <v>22</v>
      </c>
      <c r="AC43" s="61" t="s">
        <v>22</v>
      </c>
      <c r="AD43" s="81"/>
      <c r="AE43" s="81"/>
      <c r="AF43" s="81"/>
      <c r="AG43" s="128"/>
      <c r="AH43" s="81"/>
      <c r="AI43" s="61" t="s">
        <v>22</v>
      </c>
      <c r="AJ43" s="61" t="s">
        <v>22</v>
      </c>
      <c r="AK43" s="129"/>
      <c r="AL43" s="75"/>
      <c r="AM43" s="75"/>
      <c r="AN43" s="75"/>
      <c r="AO43" s="129"/>
      <c r="AP43" s="75"/>
      <c r="AQ43" s="129"/>
      <c r="AR43" s="231"/>
      <c r="AS43" s="64"/>
      <c r="AT43" s="75"/>
      <c r="AU43" s="78"/>
      <c r="AV43" s="75"/>
      <c r="AW43" s="78"/>
      <c r="AX43" s="78"/>
      <c r="AY43" s="78"/>
      <c r="AZ43" s="54"/>
      <c r="BA43" s="54"/>
      <c r="BB43" s="54"/>
      <c r="BC43" s="78"/>
      <c r="BD43" s="75"/>
      <c r="BE43" s="75"/>
      <c r="BF43" s="78"/>
      <c r="BG43" s="75"/>
      <c r="BH43" s="54"/>
      <c r="BI43" s="75"/>
      <c r="BJ43" s="78"/>
      <c r="BK43" s="160"/>
      <c r="BL43" s="61" t="s">
        <v>22</v>
      </c>
      <c r="BM43" s="81"/>
      <c r="BN43" s="81"/>
      <c r="BO43" s="133"/>
      <c r="BP43" s="81"/>
      <c r="BQ43" s="133"/>
      <c r="BR43" s="61" t="s">
        <v>22</v>
      </c>
      <c r="BS43" s="75"/>
      <c r="BT43" s="78"/>
      <c r="BU43" s="413" t="s">
        <v>199</v>
      </c>
      <c r="BV43" s="78"/>
      <c r="BW43" s="78"/>
      <c r="BX43" s="388"/>
      <c r="BY43" s="78"/>
      <c r="BZ43" s="78"/>
      <c r="CA43" s="78"/>
      <c r="CB43" s="78"/>
      <c r="CC43" s="54"/>
      <c r="CD43" s="54"/>
      <c r="CE43" s="156"/>
      <c r="CF43" s="54"/>
      <c r="CG43" s="78"/>
      <c r="CH43" s="422"/>
      <c r="CI43" s="78"/>
      <c r="CJ43" s="270"/>
      <c r="CK43" s="78"/>
      <c r="CL43" s="78"/>
      <c r="CM43" s="388"/>
      <c r="CN43" s="78"/>
      <c r="CO43" s="78"/>
      <c r="CP43" s="78"/>
      <c r="CQ43" s="386" t="s">
        <v>26</v>
      </c>
      <c r="CR43" s="78"/>
      <c r="CS43" s="78"/>
      <c r="CT43" s="61" t="s">
        <v>22</v>
      </c>
      <c r="CU43" s="61" t="s">
        <v>22</v>
      </c>
      <c r="CV43" s="157" t="s">
        <v>22</v>
      </c>
      <c r="CW43" s="295">
        <f t="shared" si="0"/>
        <v>3</v>
      </c>
      <c r="CX43" s="161">
        <v>170</v>
      </c>
      <c r="CY43" s="86">
        <f t="shared" si="1"/>
        <v>1.7647058823529411</v>
      </c>
    </row>
    <row r="44" spans="1:103" s="7" customFormat="1" ht="14.25" customHeight="1">
      <c r="A44" s="293" t="s">
        <v>106</v>
      </c>
      <c r="B44" s="238"/>
      <c r="C44" s="61" t="s">
        <v>22</v>
      </c>
      <c r="D44" s="61" t="s">
        <v>22</v>
      </c>
      <c r="E44" s="75"/>
      <c r="F44" s="75"/>
      <c r="G44" s="75"/>
      <c r="H44" s="75"/>
      <c r="I44" s="78"/>
      <c r="J44" s="75"/>
      <c r="K44" s="75"/>
      <c r="L44" s="75"/>
      <c r="M44" s="235"/>
      <c r="N44" s="129"/>
      <c r="O44" s="235"/>
      <c r="P44" s="235"/>
      <c r="Q44" s="235"/>
      <c r="R44" s="235"/>
      <c r="S44" s="129"/>
      <c r="T44" s="294"/>
      <c r="U44" s="125"/>
      <c r="V44" s="125"/>
      <c r="W44" s="125"/>
      <c r="X44" s="54"/>
      <c r="Y44" s="78"/>
      <c r="Z44" s="78"/>
      <c r="AA44" s="61" t="s">
        <v>22</v>
      </c>
      <c r="AB44" s="61" t="s">
        <v>22</v>
      </c>
      <c r="AC44" s="61" t="s">
        <v>22</v>
      </c>
      <c r="AD44" s="81"/>
      <c r="AE44" s="81"/>
      <c r="AF44" s="81"/>
      <c r="AG44" s="128"/>
      <c r="AH44" s="81"/>
      <c r="AI44" s="61" t="s">
        <v>22</v>
      </c>
      <c r="AJ44" s="61" t="s">
        <v>22</v>
      </c>
      <c r="AK44" s="129"/>
      <c r="AL44" s="75"/>
      <c r="AM44" s="75"/>
      <c r="AN44" s="75"/>
      <c r="AO44" s="129"/>
      <c r="AP44" s="75"/>
      <c r="AQ44" s="129"/>
      <c r="AR44" s="231"/>
      <c r="AS44" s="64"/>
      <c r="AT44" s="75"/>
      <c r="AU44" s="78"/>
      <c r="AV44" s="75"/>
      <c r="AW44" s="78"/>
      <c r="AX44" s="78"/>
      <c r="AY44" s="78"/>
      <c r="AZ44" s="54"/>
      <c r="BA44" s="54"/>
      <c r="BB44" s="54"/>
      <c r="BC44" s="78"/>
      <c r="BD44" s="78"/>
      <c r="BE44" s="75"/>
      <c r="BF44" s="78"/>
      <c r="BG44" s="75"/>
      <c r="BH44" s="54"/>
      <c r="BI44" s="75"/>
      <c r="BJ44" s="78"/>
      <c r="BK44" s="160"/>
      <c r="BL44" s="61" t="s">
        <v>22</v>
      </c>
      <c r="BM44" s="81"/>
      <c r="BN44" s="81"/>
      <c r="BO44" s="133"/>
      <c r="BP44" s="81"/>
      <c r="BQ44" s="133"/>
      <c r="BR44" s="61" t="s">
        <v>22</v>
      </c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54"/>
      <c r="CD44" s="54"/>
      <c r="CE44" s="156"/>
      <c r="CF44" s="54"/>
      <c r="CG44" s="78"/>
      <c r="CH44" s="78"/>
      <c r="CI44" s="78"/>
      <c r="CJ44" s="270"/>
      <c r="CK44" s="78"/>
      <c r="CL44" s="78"/>
      <c r="CM44" s="78"/>
      <c r="CN44" s="78"/>
      <c r="CO44" s="92" t="s">
        <v>64</v>
      </c>
      <c r="CP44" s="78"/>
      <c r="CQ44" s="78"/>
      <c r="CR44" s="78"/>
      <c r="CS44" s="78"/>
      <c r="CT44" s="61" t="s">
        <v>22</v>
      </c>
      <c r="CU44" s="61" t="s">
        <v>22</v>
      </c>
      <c r="CV44" s="157" t="s">
        <v>22</v>
      </c>
      <c r="CW44" s="295">
        <f t="shared" si="0"/>
        <v>1</v>
      </c>
      <c r="CX44" s="161">
        <v>68</v>
      </c>
      <c r="CY44" s="86">
        <f t="shared" si="1"/>
        <v>1.4705882352941175</v>
      </c>
    </row>
    <row r="45" spans="1:103" s="7" customFormat="1" ht="15" customHeight="1">
      <c r="A45" s="293" t="s">
        <v>108</v>
      </c>
      <c r="B45" s="238"/>
      <c r="C45" s="61" t="s">
        <v>22</v>
      </c>
      <c r="D45" s="61" t="s">
        <v>22</v>
      </c>
      <c r="E45" s="75"/>
      <c r="F45" s="75"/>
      <c r="G45" s="75"/>
      <c r="H45" s="75"/>
      <c r="I45" s="78"/>
      <c r="J45" s="75"/>
      <c r="K45" s="75"/>
      <c r="L45" s="75"/>
      <c r="M45" s="235"/>
      <c r="N45" s="129"/>
      <c r="O45" s="243"/>
      <c r="P45" s="235"/>
      <c r="Q45" s="235"/>
      <c r="R45" s="235"/>
      <c r="S45" s="129"/>
      <c r="T45" s="294"/>
      <c r="U45" s="125"/>
      <c r="V45" s="125"/>
      <c r="W45" s="125"/>
      <c r="X45" s="54"/>
      <c r="Y45" s="78"/>
      <c r="Z45" s="78"/>
      <c r="AA45" s="61" t="s">
        <v>22</v>
      </c>
      <c r="AB45" s="61" t="s">
        <v>22</v>
      </c>
      <c r="AC45" s="61" t="s">
        <v>22</v>
      </c>
      <c r="AD45" s="81"/>
      <c r="AE45" s="81"/>
      <c r="AF45" s="81"/>
      <c r="AG45" s="128"/>
      <c r="AH45" s="81"/>
      <c r="AI45" s="61" t="s">
        <v>22</v>
      </c>
      <c r="AJ45" s="61" t="s">
        <v>22</v>
      </c>
      <c r="AK45" s="129"/>
      <c r="AL45" s="75"/>
      <c r="AM45" s="75"/>
      <c r="AN45" s="75"/>
      <c r="AO45" s="129"/>
      <c r="AP45" s="75"/>
      <c r="AQ45" s="129"/>
      <c r="AR45" s="231"/>
      <c r="AS45" s="64"/>
      <c r="AT45" s="75"/>
      <c r="AU45" s="78"/>
      <c r="AV45" s="75"/>
      <c r="AW45" s="78"/>
      <c r="AX45" s="78"/>
      <c r="AY45" s="78"/>
      <c r="AZ45" s="54"/>
      <c r="BA45" s="54"/>
      <c r="BB45" s="54"/>
      <c r="BC45" s="78"/>
      <c r="BD45" s="78"/>
      <c r="BE45" s="75"/>
      <c r="BF45" s="78"/>
      <c r="BG45" s="75"/>
      <c r="BH45" s="54"/>
      <c r="BI45" s="75"/>
      <c r="BJ45" s="78"/>
      <c r="BK45" s="160"/>
      <c r="BL45" s="61" t="s">
        <v>22</v>
      </c>
      <c r="BM45" s="81"/>
      <c r="BN45" s="81"/>
      <c r="BO45" s="133"/>
      <c r="BP45" s="81"/>
      <c r="BQ45" s="133"/>
      <c r="BR45" s="61" t="s">
        <v>22</v>
      </c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54"/>
      <c r="CD45" s="54"/>
      <c r="CE45" s="156"/>
      <c r="CF45" s="54"/>
      <c r="CG45" s="78"/>
      <c r="CH45" s="78"/>
      <c r="CI45" s="78"/>
      <c r="CJ45" s="270"/>
      <c r="CK45" s="78"/>
      <c r="CL45" s="78"/>
      <c r="CM45" s="92" t="s">
        <v>64</v>
      </c>
      <c r="CN45" s="78"/>
      <c r="CO45" s="78"/>
      <c r="CP45" s="78"/>
      <c r="CQ45" s="78"/>
      <c r="CR45" s="78"/>
      <c r="CS45" s="78"/>
      <c r="CT45" s="61" t="s">
        <v>22</v>
      </c>
      <c r="CU45" s="61" t="s">
        <v>22</v>
      </c>
      <c r="CV45" s="157" t="s">
        <v>22</v>
      </c>
      <c r="CW45" s="295">
        <f t="shared" si="0"/>
        <v>1</v>
      </c>
      <c r="CX45" s="161">
        <v>34</v>
      </c>
      <c r="CY45" s="86">
        <f t="shared" si="1"/>
        <v>2.9411764705882351</v>
      </c>
    </row>
    <row r="46" spans="1:103" s="7" customFormat="1" ht="15" customHeight="1">
      <c r="A46" s="293" t="s">
        <v>35</v>
      </c>
      <c r="B46" s="268"/>
      <c r="C46" s="61" t="s">
        <v>22</v>
      </c>
      <c r="D46" s="61" t="s">
        <v>22</v>
      </c>
      <c r="E46" s="75"/>
      <c r="F46" s="75"/>
      <c r="G46" s="75"/>
      <c r="H46" s="75"/>
      <c r="I46" s="78"/>
      <c r="J46" s="75"/>
      <c r="K46" s="75"/>
      <c r="L46" s="75"/>
      <c r="M46" s="235"/>
      <c r="N46" s="129"/>
      <c r="O46" s="235"/>
      <c r="P46" s="235"/>
      <c r="Q46" s="235"/>
      <c r="R46" s="235"/>
      <c r="S46" s="129"/>
      <c r="T46" s="294"/>
      <c r="U46" s="125"/>
      <c r="V46" s="125"/>
      <c r="W46" s="125"/>
      <c r="X46" s="54"/>
      <c r="Y46" s="78"/>
      <c r="Z46" s="78"/>
      <c r="AA46" s="61" t="s">
        <v>22</v>
      </c>
      <c r="AB46" s="61" t="s">
        <v>22</v>
      </c>
      <c r="AC46" s="61" t="s">
        <v>22</v>
      </c>
      <c r="AD46" s="81"/>
      <c r="AE46" s="81"/>
      <c r="AF46" s="81"/>
      <c r="AG46" s="128"/>
      <c r="AH46" s="81"/>
      <c r="AI46" s="61" t="s">
        <v>22</v>
      </c>
      <c r="AJ46" s="61" t="s">
        <v>22</v>
      </c>
      <c r="AK46" s="129"/>
      <c r="AL46" s="75"/>
      <c r="AM46" s="75"/>
      <c r="AN46" s="75"/>
      <c r="AO46" s="129"/>
      <c r="AP46" s="75"/>
      <c r="AQ46" s="129"/>
      <c r="AR46" s="231"/>
      <c r="AS46" s="64"/>
      <c r="AT46" s="75"/>
      <c r="AU46" s="78"/>
      <c r="AV46" s="75"/>
      <c r="AW46" s="78"/>
      <c r="AX46" s="78"/>
      <c r="AY46" s="78"/>
      <c r="AZ46" s="54"/>
      <c r="BA46" s="54"/>
      <c r="BB46" s="54"/>
      <c r="BC46" s="78"/>
      <c r="BD46" s="78"/>
      <c r="BE46" s="75"/>
      <c r="BF46" s="78"/>
      <c r="BG46" s="75"/>
      <c r="BH46" s="54"/>
      <c r="BI46" s="75"/>
      <c r="BJ46" s="78"/>
      <c r="BK46" s="160"/>
      <c r="BL46" s="61" t="s">
        <v>22</v>
      </c>
      <c r="BM46" s="81"/>
      <c r="BN46" s="81"/>
      <c r="BO46" s="133"/>
      <c r="BP46" s="81"/>
      <c r="BQ46" s="133"/>
      <c r="BR46" s="61" t="s">
        <v>22</v>
      </c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54"/>
      <c r="CD46" s="54"/>
      <c r="CE46" s="156"/>
      <c r="CF46" s="54"/>
      <c r="CG46" s="78"/>
      <c r="CH46" s="78"/>
      <c r="CI46" s="78"/>
      <c r="CJ46" s="270"/>
      <c r="CK46" s="78"/>
      <c r="CL46" s="78"/>
      <c r="CM46" s="78"/>
      <c r="CN46" s="92" t="s">
        <v>47</v>
      </c>
      <c r="CO46" s="78"/>
      <c r="CP46" s="78"/>
      <c r="CQ46" s="78"/>
      <c r="CR46" s="78"/>
      <c r="CS46" s="78"/>
      <c r="CT46" s="61" t="s">
        <v>22</v>
      </c>
      <c r="CU46" s="61" t="s">
        <v>22</v>
      </c>
      <c r="CV46" s="157" t="s">
        <v>22</v>
      </c>
      <c r="CW46" s="295">
        <f t="shared" si="0"/>
        <v>1</v>
      </c>
      <c r="CX46" s="161">
        <v>34</v>
      </c>
      <c r="CY46" s="86">
        <f t="shared" si="1"/>
        <v>2.9411764705882351</v>
      </c>
    </row>
    <row r="47" spans="1:103" s="7" customFormat="1" ht="15" customHeight="1">
      <c r="A47" s="293" t="s">
        <v>37</v>
      </c>
      <c r="B47" s="268"/>
      <c r="C47" s="61" t="s">
        <v>22</v>
      </c>
      <c r="D47" s="61" t="s">
        <v>22</v>
      </c>
      <c r="E47" s="75"/>
      <c r="F47" s="75"/>
      <c r="G47" s="75"/>
      <c r="H47" s="75"/>
      <c r="I47" s="78"/>
      <c r="J47" s="75"/>
      <c r="K47" s="75"/>
      <c r="L47" s="75"/>
      <c r="M47" s="235"/>
      <c r="N47" s="129"/>
      <c r="O47" s="235"/>
      <c r="P47" s="245"/>
      <c r="Q47" s="235"/>
      <c r="R47" s="235"/>
      <c r="S47" s="129"/>
      <c r="T47" s="294"/>
      <c r="U47" s="125"/>
      <c r="V47" s="125"/>
      <c r="W47" s="125"/>
      <c r="X47" s="54"/>
      <c r="Y47" s="78"/>
      <c r="Z47" s="78"/>
      <c r="AA47" s="61" t="s">
        <v>22</v>
      </c>
      <c r="AB47" s="61" t="s">
        <v>22</v>
      </c>
      <c r="AC47" s="61" t="s">
        <v>22</v>
      </c>
      <c r="AD47" s="81"/>
      <c r="AE47" s="81"/>
      <c r="AF47" s="81"/>
      <c r="AG47" s="128"/>
      <c r="AH47" s="81"/>
      <c r="AI47" s="61" t="s">
        <v>22</v>
      </c>
      <c r="AJ47" s="61" t="s">
        <v>22</v>
      </c>
      <c r="AK47" s="129"/>
      <c r="AL47" s="75"/>
      <c r="AM47" s="75"/>
      <c r="AN47" s="75"/>
      <c r="AO47" s="129"/>
      <c r="AP47" s="75"/>
      <c r="AQ47" s="129"/>
      <c r="AR47" s="231"/>
      <c r="AS47" s="64"/>
      <c r="AT47" s="75"/>
      <c r="AU47" s="78"/>
      <c r="AV47" s="75"/>
      <c r="AW47" s="78"/>
      <c r="AX47" s="78"/>
      <c r="AY47" s="78"/>
      <c r="AZ47" s="54"/>
      <c r="BA47" s="54"/>
      <c r="BB47" s="54"/>
      <c r="BC47" s="78"/>
      <c r="BD47" s="78"/>
      <c r="BE47" s="75"/>
      <c r="BF47" s="78"/>
      <c r="BG47" s="75"/>
      <c r="BH47" s="54"/>
      <c r="BI47" s="75"/>
      <c r="BJ47" s="78"/>
      <c r="BK47" s="160"/>
      <c r="BL47" s="61" t="s">
        <v>22</v>
      </c>
      <c r="BM47" s="81"/>
      <c r="BN47" s="81"/>
      <c r="BO47" s="133"/>
      <c r="BP47" s="81"/>
      <c r="BQ47" s="133"/>
      <c r="BR47" s="61" t="s">
        <v>22</v>
      </c>
      <c r="BS47" s="78"/>
      <c r="BT47" s="78"/>
      <c r="BU47" s="78"/>
      <c r="BV47" s="78"/>
      <c r="BW47" s="92" t="s">
        <v>55</v>
      </c>
      <c r="BX47" s="78"/>
      <c r="BY47" s="75"/>
      <c r="BZ47" s="78"/>
      <c r="CA47" s="78"/>
      <c r="CB47" s="78"/>
      <c r="CC47" s="54"/>
      <c r="CD47" s="54"/>
      <c r="CE47" s="156"/>
      <c r="CF47" s="54"/>
      <c r="CG47" s="78"/>
      <c r="CH47" s="78"/>
      <c r="CI47" s="75"/>
      <c r="CJ47" s="270"/>
      <c r="CK47" s="78"/>
      <c r="CL47" s="78"/>
      <c r="CM47" s="78"/>
      <c r="CN47" s="78"/>
      <c r="CO47" s="78"/>
      <c r="CP47" s="78"/>
      <c r="CQ47" s="78"/>
      <c r="CR47" s="78"/>
      <c r="CS47" s="78"/>
      <c r="CT47" s="61" t="s">
        <v>22</v>
      </c>
      <c r="CU47" s="61" t="s">
        <v>22</v>
      </c>
      <c r="CV47" s="157" t="s">
        <v>22</v>
      </c>
      <c r="CW47" s="295">
        <f t="shared" si="0"/>
        <v>1</v>
      </c>
      <c r="CX47" s="161">
        <v>34</v>
      </c>
      <c r="CY47" s="86">
        <f t="shared" si="1"/>
        <v>2.9411764705882351</v>
      </c>
    </row>
    <row r="48" spans="1:103" s="7" customFormat="1" ht="15" customHeight="1">
      <c r="A48" s="293" t="s">
        <v>38</v>
      </c>
      <c r="B48" s="268"/>
      <c r="C48" s="61" t="s">
        <v>22</v>
      </c>
      <c r="D48" s="61" t="s">
        <v>22</v>
      </c>
      <c r="E48" s="244"/>
      <c r="F48" s="244"/>
      <c r="G48" s="244"/>
      <c r="H48" s="244"/>
      <c r="I48" s="248"/>
      <c r="J48" s="244"/>
      <c r="K48" s="244"/>
      <c r="L48" s="244"/>
      <c r="M48" s="245"/>
      <c r="N48" s="273"/>
      <c r="O48" s="245"/>
      <c r="P48" s="245"/>
      <c r="Q48" s="245"/>
      <c r="R48" s="245"/>
      <c r="S48" s="273"/>
      <c r="T48" s="296"/>
      <c r="U48" s="274"/>
      <c r="V48" s="274"/>
      <c r="W48" s="274"/>
      <c r="X48" s="54"/>
      <c r="Y48" s="248"/>
      <c r="Z48" s="248"/>
      <c r="AA48" s="61" t="s">
        <v>22</v>
      </c>
      <c r="AB48" s="61" t="s">
        <v>22</v>
      </c>
      <c r="AC48" s="61" t="s">
        <v>22</v>
      </c>
      <c r="AD48" s="81"/>
      <c r="AE48" s="81"/>
      <c r="AF48" s="249"/>
      <c r="AG48" s="275"/>
      <c r="AH48" s="249"/>
      <c r="AI48" s="61" t="s">
        <v>22</v>
      </c>
      <c r="AJ48" s="61" t="s">
        <v>22</v>
      </c>
      <c r="AK48" s="273"/>
      <c r="AL48" s="244"/>
      <c r="AM48" s="244"/>
      <c r="AN48" s="244"/>
      <c r="AO48" s="273"/>
      <c r="AP48" s="244"/>
      <c r="AQ48" s="273"/>
      <c r="AR48" s="250"/>
      <c r="AS48" s="64"/>
      <c r="AT48" s="244"/>
      <c r="AU48" s="248"/>
      <c r="AV48" s="244"/>
      <c r="AW48" s="248"/>
      <c r="AX48" s="248"/>
      <c r="AY48" s="248"/>
      <c r="AZ48" s="54"/>
      <c r="BA48" s="54"/>
      <c r="BB48" s="54"/>
      <c r="BC48" s="248"/>
      <c r="BD48" s="248"/>
      <c r="BE48" s="244"/>
      <c r="BF48" s="248"/>
      <c r="BG48" s="244"/>
      <c r="BH48" s="54"/>
      <c r="BI48" s="244"/>
      <c r="BJ48" s="248"/>
      <c r="BK48" s="297"/>
      <c r="BL48" s="61" t="s">
        <v>22</v>
      </c>
      <c r="BM48" s="81"/>
      <c r="BN48" s="81"/>
      <c r="BO48" s="298"/>
      <c r="BP48" s="249"/>
      <c r="BQ48" s="298"/>
      <c r="BR48" s="61" t="s">
        <v>22</v>
      </c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54"/>
      <c r="CD48" s="54"/>
      <c r="CE48" s="156"/>
      <c r="CF48" s="55" t="s">
        <v>65</v>
      </c>
      <c r="CG48" s="248"/>
      <c r="CH48" s="248"/>
      <c r="CI48" s="248"/>
      <c r="CJ48" s="278"/>
      <c r="CK48" s="248"/>
      <c r="CL48" s="248"/>
      <c r="CM48" s="248"/>
      <c r="CN48" s="248"/>
      <c r="CO48" s="248"/>
      <c r="CP48" s="248"/>
      <c r="CQ48" s="248"/>
      <c r="CR48" s="248"/>
      <c r="CS48" s="248"/>
      <c r="CT48" s="61" t="s">
        <v>22</v>
      </c>
      <c r="CU48" s="61" t="s">
        <v>22</v>
      </c>
      <c r="CV48" s="157" t="s">
        <v>22</v>
      </c>
      <c r="CW48" s="299">
        <f t="shared" si="0"/>
        <v>1</v>
      </c>
      <c r="CX48" s="161">
        <v>17</v>
      </c>
      <c r="CY48" s="86">
        <f t="shared" si="1"/>
        <v>5.8823529411764701</v>
      </c>
    </row>
    <row r="49" spans="1:103" s="7" customFormat="1" ht="15" customHeight="1">
      <c r="A49" s="293" t="s">
        <v>123</v>
      </c>
      <c r="B49" s="268"/>
      <c r="C49" s="61" t="s">
        <v>22</v>
      </c>
      <c r="D49" s="61" t="s">
        <v>22</v>
      </c>
      <c r="E49" s="244"/>
      <c r="F49" s="244"/>
      <c r="G49" s="244"/>
      <c r="H49" s="244"/>
      <c r="I49" s="248"/>
      <c r="J49" s="244"/>
      <c r="K49" s="244"/>
      <c r="L49" s="244"/>
      <c r="M49" s="245"/>
      <c r="N49" s="273"/>
      <c r="O49" s="245"/>
      <c r="P49" s="245"/>
      <c r="Q49" s="245"/>
      <c r="R49" s="245"/>
      <c r="S49" s="273"/>
      <c r="T49" s="296"/>
      <c r="U49" s="274"/>
      <c r="V49" s="274"/>
      <c r="W49" s="274"/>
      <c r="X49" s="54"/>
      <c r="Y49" s="248"/>
      <c r="Z49" s="248"/>
      <c r="AA49" s="61" t="s">
        <v>22</v>
      </c>
      <c r="AB49" s="61" t="s">
        <v>22</v>
      </c>
      <c r="AC49" s="61" t="s">
        <v>22</v>
      </c>
      <c r="AD49" s="81"/>
      <c r="AE49" s="81"/>
      <c r="AF49" s="249"/>
      <c r="AG49" s="275"/>
      <c r="AH49" s="249"/>
      <c r="AI49" s="61" t="s">
        <v>22</v>
      </c>
      <c r="AJ49" s="61" t="s">
        <v>22</v>
      </c>
      <c r="AK49" s="273"/>
      <c r="AL49" s="244"/>
      <c r="AM49" s="244"/>
      <c r="AN49" s="244"/>
      <c r="AO49" s="273"/>
      <c r="AP49" s="244"/>
      <c r="AQ49" s="273"/>
      <c r="AR49" s="250"/>
      <c r="AS49" s="64"/>
      <c r="AT49" s="244"/>
      <c r="AU49" s="248"/>
      <c r="AV49" s="244"/>
      <c r="AW49" s="248"/>
      <c r="AX49" s="248"/>
      <c r="AY49" s="248"/>
      <c r="AZ49" s="54"/>
      <c r="BA49" s="54"/>
      <c r="BB49" s="54"/>
      <c r="BC49" s="248"/>
      <c r="BD49" s="248"/>
      <c r="BE49" s="244"/>
      <c r="BF49" s="248"/>
      <c r="BG49" s="244"/>
      <c r="BH49" s="54"/>
      <c r="BI49" s="244"/>
      <c r="BJ49" s="248"/>
      <c r="BK49" s="297"/>
      <c r="BL49" s="61" t="s">
        <v>22</v>
      </c>
      <c r="BM49" s="81"/>
      <c r="BN49" s="81"/>
      <c r="BO49" s="298"/>
      <c r="BP49" s="249"/>
      <c r="BQ49" s="298"/>
      <c r="BR49" s="61" t="s">
        <v>22</v>
      </c>
      <c r="BS49" s="248"/>
      <c r="BT49" s="248"/>
      <c r="BU49" s="248"/>
      <c r="BV49" s="248"/>
      <c r="BW49" s="248"/>
      <c r="BX49" s="248"/>
      <c r="BY49" s="248"/>
      <c r="BZ49" s="244"/>
      <c r="CA49" s="248"/>
      <c r="CB49" s="248"/>
      <c r="CC49" s="54"/>
      <c r="CD49" s="54"/>
      <c r="CE49" s="156"/>
      <c r="CF49" s="54"/>
      <c r="CG49" s="248"/>
      <c r="CH49" s="248"/>
      <c r="CI49" s="248"/>
      <c r="CJ49" s="250"/>
      <c r="CK49" s="244"/>
      <c r="CL49" s="244"/>
      <c r="CM49" s="244"/>
      <c r="CN49" s="244"/>
      <c r="CO49" s="244"/>
      <c r="CP49" s="253" t="s">
        <v>57</v>
      </c>
      <c r="CQ49" s="244"/>
      <c r="CR49" s="244"/>
      <c r="CS49" s="244"/>
      <c r="CT49" s="61" t="s">
        <v>22</v>
      </c>
      <c r="CU49" s="61" t="s">
        <v>22</v>
      </c>
      <c r="CV49" s="157" t="s">
        <v>22</v>
      </c>
      <c r="CW49" s="252">
        <f t="shared" si="0"/>
        <v>1</v>
      </c>
      <c r="CX49" s="161">
        <v>17</v>
      </c>
      <c r="CY49" s="86">
        <f t="shared" si="1"/>
        <v>5.8823529411764701</v>
      </c>
    </row>
    <row r="50" spans="1:103" s="7" customFormat="1" ht="22.5" customHeight="1">
      <c r="A50" s="424" t="s">
        <v>42</v>
      </c>
      <c r="B50" s="268"/>
      <c r="C50" s="61" t="s">
        <v>22</v>
      </c>
      <c r="D50" s="61" t="s">
        <v>22</v>
      </c>
      <c r="E50" s="244"/>
      <c r="F50" s="244"/>
      <c r="G50" s="244"/>
      <c r="H50" s="244"/>
      <c r="I50" s="248"/>
      <c r="J50" s="244"/>
      <c r="K50" s="244"/>
      <c r="L50" s="244"/>
      <c r="M50" s="245"/>
      <c r="N50" s="273"/>
      <c r="O50" s="245"/>
      <c r="P50" s="245"/>
      <c r="Q50" s="245"/>
      <c r="R50" s="245"/>
      <c r="S50" s="273"/>
      <c r="T50" s="296"/>
      <c r="U50" s="274"/>
      <c r="V50" s="274"/>
      <c r="W50" s="274"/>
      <c r="X50" s="54"/>
      <c r="Y50" s="248"/>
      <c r="Z50" s="248"/>
      <c r="AA50" s="61" t="s">
        <v>22</v>
      </c>
      <c r="AB50" s="61" t="s">
        <v>22</v>
      </c>
      <c r="AC50" s="61" t="s">
        <v>22</v>
      </c>
      <c r="AD50" s="81"/>
      <c r="AE50" s="81"/>
      <c r="AF50" s="249"/>
      <c r="AG50" s="275"/>
      <c r="AH50" s="249"/>
      <c r="AI50" s="61" t="s">
        <v>22</v>
      </c>
      <c r="AJ50" s="61" t="s">
        <v>22</v>
      </c>
      <c r="AK50" s="273"/>
      <c r="AL50" s="244"/>
      <c r="AM50" s="244"/>
      <c r="AN50" s="244"/>
      <c r="AO50" s="273"/>
      <c r="AP50" s="244"/>
      <c r="AQ50" s="273"/>
      <c r="AR50" s="250"/>
      <c r="AS50" s="64"/>
      <c r="AT50" s="244"/>
      <c r="AU50" s="248"/>
      <c r="AV50" s="244"/>
      <c r="AW50" s="248"/>
      <c r="AX50" s="248"/>
      <c r="AY50" s="248"/>
      <c r="AZ50" s="54"/>
      <c r="BA50" s="54"/>
      <c r="BB50" s="54"/>
      <c r="BC50" s="248"/>
      <c r="BD50" s="248"/>
      <c r="BE50" s="244"/>
      <c r="BF50" s="248"/>
      <c r="BG50" s="244"/>
      <c r="BH50" s="54"/>
      <c r="BI50" s="244"/>
      <c r="BJ50" s="248"/>
      <c r="BK50" s="415"/>
      <c r="BL50" s="61" t="s">
        <v>22</v>
      </c>
      <c r="BM50" s="81"/>
      <c r="BN50" s="81"/>
      <c r="BO50" s="298"/>
      <c r="BP50" s="249"/>
      <c r="BQ50" s="298"/>
      <c r="BR50" s="61" t="s">
        <v>22</v>
      </c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404" t="s">
        <v>190</v>
      </c>
      <c r="CD50" s="54"/>
      <c r="CE50" s="156"/>
      <c r="CF50" s="54"/>
      <c r="CG50" s="248"/>
      <c r="CH50" s="248"/>
      <c r="CI50" s="248"/>
      <c r="CJ50" s="278"/>
      <c r="CK50" s="248"/>
      <c r="CL50" s="248"/>
      <c r="CM50" s="248"/>
      <c r="CN50" s="248"/>
      <c r="CO50" s="248"/>
      <c r="CP50" s="248"/>
      <c r="CQ50" s="248"/>
      <c r="CR50" s="248"/>
      <c r="CS50" s="248"/>
      <c r="CT50" s="61" t="s">
        <v>22</v>
      </c>
      <c r="CU50" s="61" t="s">
        <v>22</v>
      </c>
      <c r="CV50" s="157" t="s">
        <v>22</v>
      </c>
      <c r="CW50" s="299">
        <f t="shared" si="0"/>
        <v>1</v>
      </c>
      <c r="CX50" s="161">
        <v>68</v>
      </c>
      <c r="CY50" s="86">
        <f t="shared" si="1"/>
        <v>1.4705882352941175</v>
      </c>
    </row>
    <row r="51" spans="1:103" s="7" customFormat="1" ht="26.25" customHeight="1">
      <c r="A51" s="435" t="s">
        <v>43</v>
      </c>
      <c r="B51" s="268"/>
      <c r="C51" s="61" t="s">
        <v>22</v>
      </c>
      <c r="D51" s="61" t="s">
        <v>22</v>
      </c>
      <c r="E51" s="244"/>
      <c r="F51" s="244"/>
      <c r="G51" s="244"/>
      <c r="H51" s="244"/>
      <c r="I51" s="248"/>
      <c r="J51" s="244"/>
      <c r="K51" s="244"/>
      <c r="L51" s="244"/>
      <c r="M51" s="245"/>
      <c r="N51" s="273"/>
      <c r="O51" s="245"/>
      <c r="P51" s="235"/>
      <c r="Q51" s="245"/>
      <c r="R51" s="245"/>
      <c r="S51" s="273"/>
      <c r="T51" s="296"/>
      <c r="U51" s="274"/>
      <c r="V51" s="274"/>
      <c r="W51" s="274"/>
      <c r="X51" s="54"/>
      <c r="Y51" s="248"/>
      <c r="Z51" s="248"/>
      <c r="AA51" s="61" t="s">
        <v>22</v>
      </c>
      <c r="AB51" s="61" t="s">
        <v>22</v>
      </c>
      <c r="AC51" s="61" t="s">
        <v>22</v>
      </c>
      <c r="AD51" s="81"/>
      <c r="AE51" s="81"/>
      <c r="AF51" s="249"/>
      <c r="AG51" s="275"/>
      <c r="AH51" s="249"/>
      <c r="AI51" s="61" t="s">
        <v>22</v>
      </c>
      <c r="AJ51" s="61" t="s">
        <v>22</v>
      </c>
      <c r="AK51" s="273"/>
      <c r="AL51" s="244"/>
      <c r="AM51" s="244"/>
      <c r="AN51" s="244"/>
      <c r="AO51" s="273"/>
      <c r="AP51" s="244"/>
      <c r="AQ51" s="273"/>
      <c r="AR51" s="250"/>
      <c r="AS51" s="64"/>
      <c r="AT51" s="244"/>
      <c r="AU51" s="248"/>
      <c r="AV51" s="244"/>
      <c r="AW51" s="248"/>
      <c r="AX51" s="248"/>
      <c r="AY51" s="248"/>
      <c r="AZ51" s="54"/>
      <c r="BA51" s="54"/>
      <c r="BB51" s="54"/>
      <c r="BC51" s="248"/>
      <c r="BD51" s="248"/>
      <c r="BE51" s="244"/>
      <c r="BF51" s="248"/>
      <c r="BG51" s="244"/>
      <c r="BH51" s="54"/>
      <c r="BI51" s="244"/>
      <c r="BJ51" s="248"/>
      <c r="BK51" s="297"/>
      <c r="BL51" s="61" t="s">
        <v>22</v>
      </c>
      <c r="BM51" s="81"/>
      <c r="BN51" s="81"/>
      <c r="BO51" s="298"/>
      <c r="BP51" s="249"/>
      <c r="BQ51" s="298"/>
      <c r="BR51" s="61" t="s">
        <v>22</v>
      </c>
      <c r="BS51" s="248"/>
      <c r="BT51" s="248"/>
      <c r="BU51" s="248"/>
      <c r="BV51" s="248"/>
      <c r="BW51" s="248"/>
      <c r="BX51" s="248"/>
      <c r="BY51" s="248"/>
      <c r="BZ51" s="248"/>
      <c r="CA51" s="404" t="s">
        <v>196</v>
      </c>
      <c r="CB51" s="248"/>
      <c r="CC51" s="54"/>
      <c r="CD51" s="54"/>
      <c r="CE51" s="156"/>
      <c r="CF51" s="54"/>
      <c r="CG51" s="248"/>
      <c r="CH51" s="248"/>
      <c r="CI51" s="248"/>
      <c r="CJ51" s="278"/>
      <c r="CK51" s="248"/>
      <c r="CL51" s="248"/>
      <c r="CM51" s="248"/>
      <c r="CN51" s="248"/>
      <c r="CO51" s="248"/>
      <c r="CP51" s="248"/>
      <c r="CQ51" s="248"/>
      <c r="CR51" s="248"/>
      <c r="CS51" s="248"/>
      <c r="CT51" s="61" t="s">
        <v>22</v>
      </c>
      <c r="CU51" s="61" t="s">
        <v>22</v>
      </c>
      <c r="CV51" s="157" t="s">
        <v>22</v>
      </c>
      <c r="CW51" s="299">
        <f t="shared" si="0"/>
        <v>1</v>
      </c>
      <c r="CX51" s="161">
        <v>68</v>
      </c>
      <c r="CY51" s="86">
        <f t="shared" si="1"/>
        <v>1.4705882352941175</v>
      </c>
    </row>
    <row r="52" spans="1:103" s="7" customFormat="1" ht="26.25" customHeight="1">
      <c r="A52" s="300" t="s">
        <v>44</v>
      </c>
      <c r="B52" s="268"/>
      <c r="C52" s="61" t="s">
        <v>22</v>
      </c>
      <c r="D52" s="61" t="s">
        <v>22</v>
      </c>
      <c r="E52" s="244"/>
      <c r="F52" s="244"/>
      <c r="G52" s="244"/>
      <c r="H52" s="244"/>
      <c r="I52" s="248"/>
      <c r="J52" s="244"/>
      <c r="K52" s="244"/>
      <c r="L52" s="244"/>
      <c r="M52" s="245"/>
      <c r="N52" s="273"/>
      <c r="O52" s="245"/>
      <c r="P52" s="245"/>
      <c r="Q52" s="245"/>
      <c r="R52" s="245"/>
      <c r="S52" s="273"/>
      <c r="T52" s="296"/>
      <c r="U52" s="274"/>
      <c r="V52" s="274"/>
      <c r="W52" s="274"/>
      <c r="X52" s="301"/>
      <c r="Y52" s="248"/>
      <c r="Z52" s="248"/>
      <c r="AA52" s="61" t="s">
        <v>22</v>
      </c>
      <c r="AB52" s="61" t="s">
        <v>22</v>
      </c>
      <c r="AC52" s="61" t="s">
        <v>22</v>
      </c>
      <c r="AD52" s="81"/>
      <c r="AE52" s="81"/>
      <c r="AF52" s="249"/>
      <c r="AG52" s="275"/>
      <c r="AH52" s="249"/>
      <c r="AI52" s="61" t="s">
        <v>22</v>
      </c>
      <c r="AJ52" s="61" t="s">
        <v>22</v>
      </c>
      <c r="AK52" s="273"/>
      <c r="AL52" s="244"/>
      <c r="AM52" s="244"/>
      <c r="AN52" s="244"/>
      <c r="AO52" s="273"/>
      <c r="AP52" s="244"/>
      <c r="AQ52" s="273"/>
      <c r="AR52" s="250"/>
      <c r="AS52" s="302"/>
      <c r="AT52" s="244"/>
      <c r="AU52" s="248"/>
      <c r="AV52" s="244"/>
      <c r="AW52" s="248"/>
      <c r="AX52" s="248"/>
      <c r="AY52" s="248"/>
      <c r="AZ52" s="301"/>
      <c r="BA52" s="301"/>
      <c r="BB52" s="301"/>
      <c r="BC52" s="248"/>
      <c r="BD52" s="248"/>
      <c r="BE52" s="244"/>
      <c r="BF52" s="248"/>
      <c r="BG52" s="244"/>
      <c r="BH52" s="301"/>
      <c r="BI52" s="244"/>
      <c r="BJ52" s="248"/>
      <c r="BK52" s="297"/>
      <c r="BL52" s="61" t="s">
        <v>22</v>
      </c>
      <c r="BM52" s="81"/>
      <c r="BN52" s="81"/>
      <c r="BO52" s="298"/>
      <c r="BP52" s="249"/>
      <c r="BQ52" s="298"/>
      <c r="BR52" s="61" t="s">
        <v>22</v>
      </c>
      <c r="BS52" s="248"/>
      <c r="BT52" s="248"/>
      <c r="BU52" s="248"/>
      <c r="BV52" s="248"/>
      <c r="BW52" s="248"/>
      <c r="BX52" s="248"/>
      <c r="BY52" s="248"/>
      <c r="BZ52" s="277" t="s">
        <v>129</v>
      </c>
      <c r="CA52" s="244"/>
      <c r="CB52" s="248"/>
      <c r="CC52" s="301"/>
      <c r="CD52" s="301"/>
      <c r="CE52" s="303"/>
      <c r="CF52" s="301"/>
      <c r="CG52" s="248"/>
      <c r="CH52" s="248"/>
      <c r="CI52" s="248"/>
      <c r="CJ52" s="278"/>
      <c r="CK52" s="248"/>
      <c r="CL52" s="248"/>
      <c r="CM52" s="248"/>
      <c r="CN52" s="248"/>
      <c r="CO52" s="248"/>
      <c r="CP52" s="248"/>
      <c r="CQ52" s="248"/>
      <c r="CR52" s="248"/>
      <c r="CS52" s="248"/>
      <c r="CT52" s="61" t="s">
        <v>22</v>
      </c>
      <c r="CU52" s="61" t="s">
        <v>22</v>
      </c>
      <c r="CV52" s="157" t="s">
        <v>22</v>
      </c>
      <c r="CW52" s="299">
        <f t="shared" si="0"/>
        <v>1</v>
      </c>
      <c r="CX52" s="161">
        <v>69</v>
      </c>
      <c r="CY52" s="86">
        <f t="shared" si="1"/>
        <v>1.4492753623188406</v>
      </c>
    </row>
    <row r="53" spans="1:103" s="24" customFormat="1" ht="15" customHeight="1">
      <c r="A53" s="281" t="s">
        <v>46</v>
      </c>
      <c r="B53" s="229"/>
      <c r="C53" s="105" t="s">
        <v>22</v>
      </c>
      <c r="D53" s="105" t="s">
        <v>22</v>
      </c>
      <c r="E53" s="98"/>
      <c r="F53" s="98"/>
      <c r="G53" s="98"/>
      <c r="H53" s="98"/>
      <c r="I53" s="27"/>
      <c r="J53" s="98"/>
      <c r="K53" s="98"/>
      <c r="L53" s="98"/>
      <c r="M53" s="256"/>
      <c r="N53" s="140"/>
      <c r="O53" s="256"/>
      <c r="P53" s="256"/>
      <c r="Q53" s="256"/>
      <c r="R53" s="256"/>
      <c r="S53" s="140"/>
      <c r="T53" s="304"/>
      <c r="U53" s="138"/>
      <c r="V53" s="138"/>
      <c r="W53" s="138"/>
      <c r="X53" s="98"/>
      <c r="Y53" s="27"/>
      <c r="Z53" s="27"/>
      <c r="AA53" s="105" t="s">
        <v>22</v>
      </c>
      <c r="AB53" s="105" t="s">
        <v>22</v>
      </c>
      <c r="AC53" s="105" t="s">
        <v>22</v>
      </c>
      <c r="AD53" s="103"/>
      <c r="AE53" s="103"/>
      <c r="AF53" s="103"/>
      <c r="AG53" s="139"/>
      <c r="AH53" s="103"/>
      <c r="AI53" s="105" t="s">
        <v>22</v>
      </c>
      <c r="AJ53" s="105" t="s">
        <v>22</v>
      </c>
      <c r="AK53" s="140"/>
      <c r="AL53" s="98"/>
      <c r="AM53" s="98"/>
      <c r="AN53" s="98"/>
      <c r="AO53" s="140"/>
      <c r="AP53" s="98"/>
      <c r="AQ53" s="140"/>
      <c r="AR53" s="258"/>
      <c r="AS53" s="104"/>
      <c r="AT53" s="98"/>
      <c r="AU53" s="27"/>
      <c r="AV53" s="98"/>
      <c r="AW53" s="27"/>
      <c r="AX53" s="27"/>
      <c r="AY53" s="27"/>
      <c r="AZ53" s="98"/>
      <c r="BA53" s="98"/>
      <c r="BB53" s="98"/>
      <c r="BC53" s="27"/>
      <c r="BD53" s="27"/>
      <c r="BE53" s="98"/>
      <c r="BF53" s="27"/>
      <c r="BG53" s="98"/>
      <c r="BH53" s="98"/>
      <c r="BI53" s="98"/>
      <c r="BJ53" s="27"/>
      <c r="BK53" s="163"/>
      <c r="BL53" s="105" t="s">
        <v>22</v>
      </c>
      <c r="BM53" s="103"/>
      <c r="BN53" s="103"/>
      <c r="BO53" s="144"/>
      <c r="BP53" s="103"/>
      <c r="BQ53" s="144"/>
      <c r="BR53" s="105" t="s">
        <v>22</v>
      </c>
      <c r="BS53" s="27"/>
      <c r="BT53" s="27"/>
      <c r="BU53" s="27"/>
      <c r="BV53" s="27"/>
      <c r="BW53" s="27"/>
      <c r="BX53" s="27"/>
      <c r="BY53" s="27"/>
      <c r="BZ53" s="27"/>
      <c r="CA53" s="27"/>
      <c r="CB53" s="98"/>
      <c r="CC53" s="98"/>
      <c r="CD53" s="98"/>
      <c r="CE53" s="258"/>
      <c r="CF53" s="98"/>
      <c r="CG53" s="27"/>
      <c r="CH53" s="27"/>
      <c r="CI53" s="27"/>
      <c r="CJ53" s="227"/>
      <c r="CK53" s="284" t="s">
        <v>47</v>
      </c>
      <c r="CL53" s="27"/>
      <c r="CM53" s="27"/>
      <c r="CN53" s="27"/>
      <c r="CO53" s="27"/>
      <c r="CP53" s="27"/>
      <c r="CQ53" s="27"/>
      <c r="CR53" s="27"/>
      <c r="CS53" s="27"/>
      <c r="CT53" s="105" t="s">
        <v>22</v>
      </c>
      <c r="CU53" s="105" t="s">
        <v>22</v>
      </c>
      <c r="CV53" s="260" t="s">
        <v>22</v>
      </c>
      <c r="CW53" s="305">
        <f t="shared" si="0"/>
        <v>1</v>
      </c>
      <c r="CX53" s="164">
        <v>34</v>
      </c>
      <c r="CY53" s="113">
        <f t="shared" si="1"/>
        <v>2.9411764705882351</v>
      </c>
    </row>
    <row r="54" spans="1:103" s="7" customFormat="1" ht="15" customHeight="1">
      <c r="A54" s="306" t="s">
        <v>20</v>
      </c>
      <c r="B54" s="5" t="s">
        <v>131</v>
      </c>
      <c r="C54" s="61" t="s">
        <v>22</v>
      </c>
      <c r="D54" s="61" t="s">
        <v>22</v>
      </c>
      <c r="E54" s="54"/>
      <c r="F54" s="54"/>
      <c r="G54" s="55" t="s">
        <v>132</v>
      </c>
      <c r="H54" s="54"/>
      <c r="I54" s="59"/>
      <c r="J54" s="54"/>
      <c r="K54" s="54"/>
      <c r="L54" s="54"/>
      <c r="M54" s="263"/>
      <c r="N54" s="152"/>
      <c r="O54" s="263"/>
      <c r="P54" s="263"/>
      <c r="Q54" s="263"/>
      <c r="R54" s="263"/>
      <c r="S54" s="152"/>
      <c r="T54" s="288"/>
      <c r="U54" s="148" t="s">
        <v>133</v>
      </c>
      <c r="V54" s="147"/>
      <c r="W54" s="147"/>
      <c r="X54" s="54"/>
      <c r="Y54" s="59"/>
      <c r="Z54" s="59"/>
      <c r="AA54" s="61" t="s">
        <v>22</v>
      </c>
      <c r="AB54" s="61" t="s">
        <v>22</v>
      </c>
      <c r="AC54" s="61" t="s">
        <v>22</v>
      </c>
      <c r="AD54" s="63"/>
      <c r="AE54" s="63"/>
      <c r="AF54" s="63"/>
      <c r="AG54" s="150"/>
      <c r="AH54" s="63"/>
      <c r="AI54" s="61" t="s">
        <v>22</v>
      </c>
      <c r="AJ54" s="61" t="s">
        <v>22</v>
      </c>
      <c r="AK54" s="152"/>
      <c r="AL54" s="54"/>
      <c r="AM54" s="54"/>
      <c r="AN54" s="54"/>
      <c r="AO54" s="152"/>
      <c r="AP54" s="54"/>
      <c r="AQ54" s="75"/>
      <c r="AR54" s="156"/>
      <c r="AS54" s="64"/>
      <c r="AT54" s="54"/>
      <c r="AU54" s="59"/>
      <c r="AV54" s="54"/>
      <c r="AW54" s="153" t="s">
        <v>24</v>
      </c>
      <c r="AX54" s="59"/>
      <c r="AY54" s="59"/>
      <c r="AZ54" s="54"/>
      <c r="BA54" s="54"/>
      <c r="BB54" s="54"/>
      <c r="BC54" s="59"/>
      <c r="BD54" s="59"/>
      <c r="BE54" s="54"/>
      <c r="BF54" s="59"/>
      <c r="BG54" s="54"/>
      <c r="BH54" s="54"/>
      <c r="BI54" s="54"/>
      <c r="BJ54" s="59"/>
      <c r="BK54" s="167"/>
      <c r="BL54" s="61" t="s">
        <v>22</v>
      </c>
      <c r="BM54" s="63"/>
      <c r="BN54" s="63"/>
      <c r="BO54" s="151"/>
      <c r="BP54" s="63"/>
      <c r="BQ54" s="151"/>
      <c r="BR54" s="61" t="s">
        <v>22</v>
      </c>
      <c r="BS54" s="59"/>
      <c r="BT54" s="59"/>
      <c r="BU54" s="59"/>
      <c r="BV54" s="59"/>
      <c r="BW54" s="59"/>
      <c r="BX54" s="54"/>
      <c r="BY54" s="399"/>
      <c r="BZ54" s="59"/>
      <c r="CA54" s="59"/>
      <c r="CB54" s="59"/>
      <c r="CC54" s="54"/>
      <c r="CD54" s="413" t="s">
        <v>199</v>
      </c>
      <c r="CE54" s="156"/>
      <c r="CF54" s="54"/>
      <c r="CG54" s="59"/>
      <c r="CH54" s="54"/>
      <c r="CI54" s="59"/>
      <c r="CJ54" s="290"/>
      <c r="CK54" s="59"/>
      <c r="CL54" s="59"/>
      <c r="CM54" s="59"/>
      <c r="CN54" s="59"/>
      <c r="CO54" s="59"/>
      <c r="CP54" s="59"/>
      <c r="CQ54" s="59"/>
      <c r="CR54" s="153" t="s">
        <v>51</v>
      </c>
      <c r="CS54" s="59"/>
      <c r="CT54" s="61" t="s">
        <v>22</v>
      </c>
      <c r="CU54" s="61" t="s">
        <v>22</v>
      </c>
      <c r="CV54" s="157" t="s">
        <v>22</v>
      </c>
      <c r="CW54" s="291">
        <f t="shared" si="0"/>
        <v>5</v>
      </c>
      <c r="CX54" s="307">
        <v>204</v>
      </c>
      <c r="CY54" s="72">
        <f t="shared" si="1"/>
        <v>2.4509803921568629</v>
      </c>
    </row>
    <row r="55" spans="1:103" s="7" customFormat="1" ht="15" customHeight="1">
      <c r="A55" s="267" t="s">
        <v>27</v>
      </c>
      <c r="B55" s="5"/>
      <c r="C55" s="61" t="s">
        <v>22</v>
      </c>
      <c r="D55" s="61" t="s">
        <v>22</v>
      </c>
      <c r="E55" s="75"/>
      <c r="F55" s="75"/>
      <c r="G55" s="75"/>
      <c r="H55" s="75"/>
      <c r="I55" s="78"/>
      <c r="J55" s="75"/>
      <c r="K55" s="75"/>
      <c r="L55" s="75"/>
      <c r="M55" s="235"/>
      <c r="N55" s="129"/>
      <c r="O55" s="235"/>
      <c r="P55" s="235"/>
      <c r="Q55" s="235"/>
      <c r="R55" s="294"/>
      <c r="S55" s="129"/>
      <c r="T55" s="308" t="s">
        <v>24</v>
      </c>
      <c r="U55" s="57"/>
      <c r="V55" s="125"/>
      <c r="W55" s="125"/>
      <c r="X55" s="54"/>
      <c r="Y55" s="78"/>
      <c r="Z55" s="78"/>
      <c r="AA55" s="61" t="s">
        <v>22</v>
      </c>
      <c r="AB55" s="61" t="s">
        <v>22</v>
      </c>
      <c r="AC55" s="61" t="s">
        <v>22</v>
      </c>
      <c r="AD55" s="81"/>
      <c r="AE55" s="81"/>
      <c r="AF55" s="81"/>
      <c r="AG55" s="128"/>
      <c r="AH55" s="81"/>
      <c r="AI55" s="61" t="s">
        <v>22</v>
      </c>
      <c r="AJ55" s="61" t="s">
        <v>22</v>
      </c>
      <c r="AK55" s="129"/>
      <c r="AL55" s="75"/>
      <c r="AM55" s="75"/>
      <c r="AN55" s="75"/>
      <c r="AO55" s="129"/>
      <c r="AP55" s="75"/>
      <c r="AQ55" s="129"/>
      <c r="AR55" s="231"/>
      <c r="AS55" s="64"/>
      <c r="AT55" s="75"/>
      <c r="AU55" s="78"/>
      <c r="AV55" s="75"/>
      <c r="AW55" s="78"/>
      <c r="AX55" s="78"/>
      <c r="AY55" s="78"/>
      <c r="AZ55" s="54"/>
      <c r="BA55" s="54"/>
      <c r="BB55" s="54"/>
      <c r="BC55" s="78"/>
      <c r="BD55" s="78"/>
      <c r="BE55" s="75"/>
      <c r="BF55" s="78"/>
      <c r="BG55" s="75"/>
      <c r="BH55" s="54"/>
      <c r="BI55" s="75"/>
      <c r="BJ55" s="78"/>
      <c r="BK55" s="160"/>
      <c r="BL55" s="61" t="s">
        <v>22</v>
      </c>
      <c r="BM55" s="81"/>
      <c r="BN55" s="81"/>
      <c r="BO55" s="133"/>
      <c r="BP55" s="81"/>
      <c r="BQ55" s="133"/>
      <c r="BR55" s="61" t="s">
        <v>22</v>
      </c>
      <c r="BS55" s="78"/>
      <c r="BT55" s="75"/>
      <c r="BU55" s="78"/>
      <c r="BV55" s="78"/>
      <c r="BW55" s="78"/>
      <c r="BX55" s="78"/>
      <c r="BY55" s="78"/>
      <c r="BZ55" s="78"/>
      <c r="CA55" s="78"/>
      <c r="CB55" s="78"/>
      <c r="CC55" s="54"/>
      <c r="CD55" s="54"/>
      <c r="CE55" s="156"/>
      <c r="CF55" s="54"/>
      <c r="CG55" s="78"/>
      <c r="CH55" s="78"/>
      <c r="CI55" s="92" t="s">
        <v>53</v>
      </c>
      <c r="CJ55" s="270"/>
      <c r="CK55" s="78"/>
      <c r="CL55" s="78"/>
      <c r="CM55" s="78"/>
      <c r="CN55" s="78"/>
      <c r="CO55" s="78"/>
      <c r="CP55" s="78"/>
      <c r="CQ55" s="78"/>
      <c r="CR55" s="78"/>
      <c r="CS55" s="78"/>
      <c r="CT55" s="61" t="s">
        <v>22</v>
      </c>
      <c r="CU55" s="61" t="s">
        <v>22</v>
      </c>
      <c r="CV55" s="157" t="s">
        <v>22</v>
      </c>
      <c r="CW55" s="295">
        <f t="shared" si="0"/>
        <v>2</v>
      </c>
      <c r="CX55" s="161">
        <v>102</v>
      </c>
      <c r="CY55" s="86">
        <f t="shared" si="1"/>
        <v>1.9607843137254901</v>
      </c>
    </row>
    <row r="56" spans="1:103" s="7" customFormat="1" ht="28.5" customHeight="1">
      <c r="A56" s="267" t="s">
        <v>29</v>
      </c>
      <c r="B56" s="5"/>
      <c r="C56" s="61" t="s">
        <v>22</v>
      </c>
      <c r="D56" s="61" t="s">
        <v>22</v>
      </c>
      <c r="E56" s="75"/>
      <c r="F56" s="75"/>
      <c r="G56" s="75"/>
      <c r="H56" s="75"/>
      <c r="I56" s="388"/>
      <c r="J56" s="75"/>
      <c r="K56" s="75"/>
      <c r="L56" s="75"/>
      <c r="M56" s="235"/>
      <c r="N56" s="129"/>
      <c r="O56" s="235"/>
      <c r="P56" s="235"/>
      <c r="Q56" s="235"/>
      <c r="R56" s="235"/>
      <c r="S56" s="129"/>
      <c r="T56" s="294"/>
      <c r="U56" s="125"/>
      <c r="V56" s="309"/>
      <c r="W56" s="125"/>
      <c r="X56" s="55" t="s">
        <v>26</v>
      </c>
      <c r="Y56" s="78"/>
      <c r="Z56" s="78"/>
      <c r="AA56" s="61" t="s">
        <v>22</v>
      </c>
      <c r="AB56" s="61" t="s">
        <v>22</v>
      </c>
      <c r="AC56" s="61" t="s">
        <v>22</v>
      </c>
      <c r="AD56" s="81"/>
      <c r="AE56" s="81"/>
      <c r="AF56" s="81"/>
      <c r="AG56" s="128"/>
      <c r="AH56" s="81"/>
      <c r="AI56" s="61" t="s">
        <v>22</v>
      </c>
      <c r="AJ56" s="61" t="s">
        <v>22</v>
      </c>
      <c r="AK56" s="129"/>
      <c r="AL56" s="75"/>
      <c r="AM56" s="75"/>
      <c r="AN56" s="387" t="s">
        <v>33</v>
      </c>
      <c r="AO56" s="129"/>
      <c r="AP56" s="75"/>
      <c r="AQ56" s="129"/>
      <c r="AR56" s="231"/>
      <c r="AS56" s="64"/>
      <c r="AT56" s="75"/>
      <c r="AU56" s="78"/>
      <c r="AV56" s="75"/>
      <c r="AW56" s="78"/>
      <c r="AX56" s="78"/>
      <c r="AY56" s="78"/>
      <c r="AZ56" s="54"/>
      <c r="BA56" s="54"/>
      <c r="BB56" s="54"/>
      <c r="BC56" s="78"/>
      <c r="BD56" s="78"/>
      <c r="BE56" s="75"/>
      <c r="BF56" s="78"/>
      <c r="BG56" s="75"/>
      <c r="BH56" s="54"/>
      <c r="BI56" s="75"/>
      <c r="BJ56" s="78"/>
      <c r="BK56" s="160"/>
      <c r="BL56" s="61" t="s">
        <v>22</v>
      </c>
      <c r="BM56" s="81"/>
      <c r="BN56" s="81"/>
      <c r="BO56" s="133"/>
      <c r="BP56" s="81"/>
      <c r="BQ56" s="133"/>
      <c r="BR56" s="61" t="s">
        <v>22</v>
      </c>
      <c r="BS56" s="78"/>
      <c r="BT56" s="78"/>
      <c r="BU56" s="78"/>
      <c r="BV56" s="394"/>
      <c r="BW56" s="78"/>
      <c r="BX56" s="78"/>
      <c r="BY56" s="78"/>
      <c r="BZ56" s="78"/>
      <c r="CA56" s="386" t="s">
        <v>64</v>
      </c>
      <c r="CB56" s="78"/>
      <c r="CC56" s="54"/>
      <c r="CD56" s="54"/>
      <c r="CE56" s="156"/>
      <c r="CF56" s="54"/>
      <c r="CG56" s="388"/>
      <c r="CH56" s="78"/>
      <c r="CI56" s="78"/>
      <c r="CJ56" s="270"/>
      <c r="CK56" s="78"/>
      <c r="CL56" s="78"/>
      <c r="CM56" s="78"/>
      <c r="CN56" s="78"/>
      <c r="CO56" s="78"/>
      <c r="CP56" s="78"/>
      <c r="CQ56" s="423"/>
      <c r="CR56" s="78"/>
      <c r="CS56" s="78"/>
      <c r="CT56" s="61" t="s">
        <v>22</v>
      </c>
      <c r="CU56" s="61" t="s">
        <v>22</v>
      </c>
      <c r="CV56" s="157" t="s">
        <v>22</v>
      </c>
      <c r="CW56" s="295">
        <f t="shared" si="0"/>
        <v>3</v>
      </c>
      <c r="CX56" s="161">
        <v>136</v>
      </c>
      <c r="CY56" s="86">
        <f t="shared" si="1"/>
        <v>2.2058823529411766</v>
      </c>
    </row>
    <row r="57" spans="1:103" s="7" customFormat="1" ht="15" customHeight="1">
      <c r="A57" s="267" t="s">
        <v>32</v>
      </c>
      <c r="B57" s="5"/>
      <c r="C57" s="61" t="s">
        <v>22</v>
      </c>
      <c r="D57" s="61" t="s">
        <v>22</v>
      </c>
      <c r="E57" s="75"/>
      <c r="F57" s="75"/>
      <c r="G57" s="75"/>
      <c r="H57" s="75"/>
      <c r="I57" s="78"/>
      <c r="J57" s="75"/>
      <c r="K57" s="75"/>
      <c r="L57" s="75"/>
      <c r="M57" s="235"/>
      <c r="N57" s="129"/>
      <c r="O57" s="235"/>
      <c r="P57" s="235"/>
      <c r="Q57" s="235"/>
      <c r="R57" s="235"/>
      <c r="S57" s="129"/>
      <c r="T57" s="294"/>
      <c r="U57" s="125"/>
      <c r="V57" s="77"/>
      <c r="W57" s="125"/>
      <c r="X57" s="54"/>
      <c r="Y57" s="92" t="s">
        <v>54</v>
      </c>
      <c r="Z57" s="78"/>
      <c r="AA57" s="61" t="s">
        <v>22</v>
      </c>
      <c r="AB57" s="61" t="s">
        <v>22</v>
      </c>
      <c r="AC57" s="61" t="s">
        <v>22</v>
      </c>
      <c r="AD57" s="81"/>
      <c r="AE57" s="81"/>
      <c r="AF57" s="81"/>
      <c r="AG57" s="81"/>
      <c r="AH57" s="81"/>
      <c r="AI57" s="61" t="s">
        <v>22</v>
      </c>
      <c r="AJ57" s="61" t="s">
        <v>22</v>
      </c>
      <c r="AK57" s="129"/>
      <c r="AL57" s="75"/>
      <c r="AM57" s="75"/>
      <c r="AN57" s="75"/>
      <c r="AO57" s="129"/>
      <c r="AP57" s="75"/>
      <c r="AQ57" s="129"/>
      <c r="AR57" s="231"/>
      <c r="AS57" s="64"/>
      <c r="AT57" s="75"/>
      <c r="AU57" s="78"/>
      <c r="AV57" s="75"/>
      <c r="AW57" s="78"/>
      <c r="AX57" s="78"/>
      <c r="AY57" s="78"/>
      <c r="AZ57" s="54"/>
      <c r="BA57" s="54"/>
      <c r="BB57" s="54"/>
      <c r="BC57" s="75"/>
      <c r="BD57" s="78"/>
      <c r="BE57" s="75"/>
      <c r="BF57" s="78"/>
      <c r="BG57" s="75"/>
      <c r="BH57" s="54"/>
      <c r="BI57" s="75"/>
      <c r="BJ57" s="78"/>
      <c r="BK57" s="160"/>
      <c r="BL57" s="61" t="s">
        <v>22</v>
      </c>
      <c r="BM57" s="81"/>
      <c r="BN57" s="81"/>
      <c r="BO57" s="133"/>
      <c r="BP57" s="81"/>
      <c r="BQ57" s="133"/>
      <c r="BR57" s="61" t="s">
        <v>22</v>
      </c>
      <c r="BS57" s="78"/>
      <c r="BT57" s="78"/>
      <c r="BU57" s="413" t="s">
        <v>199</v>
      </c>
      <c r="BV57" s="78"/>
      <c r="BW57" s="388"/>
      <c r="BX57" s="78"/>
      <c r="BY57" s="78"/>
      <c r="BZ57" s="78"/>
      <c r="CA57" s="78"/>
      <c r="CB57" s="78"/>
      <c r="CC57" s="54"/>
      <c r="CD57" s="54"/>
      <c r="CE57" s="156"/>
      <c r="CF57" s="54"/>
      <c r="CG57" s="78"/>
      <c r="CH57" s="422"/>
      <c r="CI57" s="78"/>
      <c r="CJ57" s="270"/>
      <c r="CK57" s="78"/>
      <c r="CL57" s="78"/>
      <c r="CM57" s="388"/>
      <c r="CN57" s="78"/>
      <c r="CO57" s="78"/>
      <c r="CP57" s="78"/>
      <c r="CQ57" s="386" t="s">
        <v>54</v>
      </c>
      <c r="CR57" s="78"/>
      <c r="CS57" s="78"/>
      <c r="CT57" s="61" t="s">
        <v>22</v>
      </c>
      <c r="CU57" s="61" t="s">
        <v>22</v>
      </c>
      <c r="CV57" s="157" t="s">
        <v>22</v>
      </c>
      <c r="CW57" s="295">
        <f t="shared" si="0"/>
        <v>3</v>
      </c>
      <c r="CX57" s="161">
        <v>170</v>
      </c>
      <c r="CY57" s="86">
        <f t="shared" si="1"/>
        <v>1.7647058823529411</v>
      </c>
    </row>
    <row r="58" spans="1:103" s="7" customFormat="1" ht="16.5" customHeight="1">
      <c r="A58" s="267" t="s">
        <v>106</v>
      </c>
      <c r="B58" s="5"/>
      <c r="C58" s="61" t="s">
        <v>22</v>
      </c>
      <c r="D58" s="61" t="s">
        <v>22</v>
      </c>
      <c r="E58" s="75"/>
      <c r="F58" s="75"/>
      <c r="G58" s="75"/>
      <c r="H58" s="75"/>
      <c r="I58" s="78"/>
      <c r="J58" s="75"/>
      <c r="K58" s="75"/>
      <c r="L58" s="75"/>
      <c r="M58" s="235"/>
      <c r="N58" s="129"/>
      <c r="O58" s="235"/>
      <c r="P58" s="235"/>
      <c r="Q58" s="235"/>
      <c r="R58" s="235"/>
      <c r="S58" s="129"/>
      <c r="T58" s="294"/>
      <c r="U58" s="125"/>
      <c r="V58" s="125"/>
      <c r="W58" s="125"/>
      <c r="X58" s="54"/>
      <c r="Y58" s="78"/>
      <c r="Z58" s="78"/>
      <c r="AA58" s="61" t="s">
        <v>22</v>
      </c>
      <c r="AB58" s="61" t="s">
        <v>22</v>
      </c>
      <c r="AC58" s="61" t="s">
        <v>22</v>
      </c>
      <c r="AD58" s="81"/>
      <c r="AE58" s="81"/>
      <c r="AF58" s="81"/>
      <c r="AG58" s="128"/>
      <c r="AH58" s="81"/>
      <c r="AI58" s="61" t="s">
        <v>22</v>
      </c>
      <c r="AJ58" s="61" t="s">
        <v>22</v>
      </c>
      <c r="AK58" s="129"/>
      <c r="AL58" s="75"/>
      <c r="AM58" s="75"/>
      <c r="AN58" s="75"/>
      <c r="AO58" s="129"/>
      <c r="AP58" s="75"/>
      <c r="AQ58" s="129"/>
      <c r="AR58" s="231"/>
      <c r="AS58" s="64"/>
      <c r="AT58" s="75"/>
      <c r="AU58" s="78"/>
      <c r="AV58" s="75"/>
      <c r="AW58" s="78"/>
      <c r="AX58" s="78"/>
      <c r="AY58" s="78"/>
      <c r="AZ58" s="54"/>
      <c r="BA58" s="54"/>
      <c r="BB58" s="54"/>
      <c r="BC58" s="78"/>
      <c r="BD58" s="78"/>
      <c r="BE58" s="75"/>
      <c r="BF58" s="78"/>
      <c r="BG58" s="75"/>
      <c r="BH58" s="54"/>
      <c r="BI58" s="75"/>
      <c r="BJ58" s="78"/>
      <c r="BK58" s="160"/>
      <c r="BL58" s="61" t="s">
        <v>22</v>
      </c>
      <c r="BM58" s="81"/>
      <c r="BN58" s="81"/>
      <c r="BO58" s="133"/>
      <c r="BP58" s="81"/>
      <c r="BQ58" s="133"/>
      <c r="BR58" s="61" t="s">
        <v>22</v>
      </c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54"/>
      <c r="CD58" s="54"/>
      <c r="CE58" s="156"/>
      <c r="CF58" s="54"/>
      <c r="CG58" s="78"/>
      <c r="CH58" s="78"/>
      <c r="CI58" s="78"/>
      <c r="CJ58" s="270"/>
      <c r="CK58" s="78"/>
      <c r="CL58" s="92" t="s">
        <v>59</v>
      </c>
      <c r="CM58" s="78"/>
      <c r="CN58" s="78"/>
      <c r="CO58" s="78"/>
      <c r="CP58" s="78"/>
      <c r="CQ58" s="78"/>
      <c r="CR58" s="78"/>
      <c r="CS58" s="78"/>
      <c r="CT58" s="61" t="s">
        <v>22</v>
      </c>
      <c r="CU58" s="61" t="s">
        <v>22</v>
      </c>
      <c r="CV58" s="157" t="s">
        <v>22</v>
      </c>
      <c r="CW58" s="295">
        <f t="shared" si="0"/>
        <v>1</v>
      </c>
      <c r="CX58" s="161">
        <v>68</v>
      </c>
      <c r="CY58" s="86">
        <f t="shared" si="1"/>
        <v>1.4705882352941175</v>
      </c>
    </row>
    <row r="59" spans="1:103" s="7" customFormat="1" ht="15" customHeight="1">
      <c r="A59" s="267" t="s">
        <v>108</v>
      </c>
      <c r="B59" s="5"/>
      <c r="C59" s="61" t="s">
        <v>22</v>
      </c>
      <c r="D59" s="61" t="s">
        <v>22</v>
      </c>
      <c r="E59" s="75"/>
      <c r="F59" s="75"/>
      <c r="G59" s="75"/>
      <c r="H59" s="75"/>
      <c r="I59" s="78"/>
      <c r="J59" s="75"/>
      <c r="K59" s="75"/>
      <c r="L59" s="75"/>
      <c r="M59" s="235"/>
      <c r="N59" s="129"/>
      <c r="O59" s="235"/>
      <c r="P59" s="235"/>
      <c r="Q59" s="243"/>
      <c r="R59" s="235"/>
      <c r="S59" s="129"/>
      <c r="T59" s="294"/>
      <c r="U59" s="125"/>
      <c r="V59" s="125"/>
      <c r="W59" s="125"/>
      <c r="X59" s="54"/>
      <c r="Y59" s="78"/>
      <c r="Z59" s="78"/>
      <c r="AA59" s="61" t="s">
        <v>22</v>
      </c>
      <c r="AB59" s="61" t="s">
        <v>22</v>
      </c>
      <c r="AC59" s="61" t="s">
        <v>22</v>
      </c>
      <c r="AD59" s="81"/>
      <c r="AE59" s="81"/>
      <c r="AF59" s="81"/>
      <c r="AG59" s="128"/>
      <c r="AH59" s="81"/>
      <c r="AI59" s="61" t="s">
        <v>22</v>
      </c>
      <c r="AJ59" s="61" t="s">
        <v>22</v>
      </c>
      <c r="AK59" s="129"/>
      <c r="AL59" s="75"/>
      <c r="AM59" s="75"/>
      <c r="AN59" s="75"/>
      <c r="AO59" s="129"/>
      <c r="AP59" s="75"/>
      <c r="AQ59" s="129"/>
      <c r="AR59" s="231"/>
      <c r="AS59" s="64"/>
      <c r="AT59" s="75"/>
      <c r="AU59" s="78"/>
      <c r="AV59" s="75"/>
      <c r="AW59" s="78"/>
      <c r="AX59" s="78"/>
      <c r="AY59" s="78"/>
      <c r="AZ59" s="54"/>
      <c r="BA59" s="54"/>
      <c r="BB59" s="54"/>
      <c r="BC59" s="78"/>
      <c r="BD59" s="78"/>
      <c r="BE59" s="75"/>
      <c r="BF59" s="78"/>
      <c r="BG59" s="75"/>
      <c r="BH59" s="54"/>
      <c r="BI59" s="75"/>
      <c r="BJ59" s="78"/>
      <c r="BK59" s="160"/>
      <c r="BL59" s="61" t="s">
        <v>22</v>
      </c>
      <c r="BM59" s="81"/>
      <c r="BN59" s="81"/>
      <c r="BO59" s="133"/>
      <c r="BP59" s="81"/>
      <c r="BQ59" s="133"/>
      <c r="BR59" s="61" t="s">
        <v>22</v>
      </c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54"/>
      <c r="CD59" s="54"/>
      <c r="CE59" s="156"/>
      <c r="CF59" s="54"/>
      <c r="CG59" s="78"/>
      <c r="CH59" s="78"/>
      <c r="CI59" s="78"/>
      <c r="CJ59" s="270"/>
      <c r="CK59" s="78"/>
      <c r="CL59" s="78"/>
      <c r="CM59" s="92" t="s">
        <v>64</v>
      </c>
      <c r="CN59" s="78"/>
      <c r="CO59" s="78"/>
      <c r="CP59" s="78"/>
      <c r="CQ59" s="78"/>
      <c r="CR59" s="78"/>
      <c r="CS59" s="78"/>
      <c r="CT59" s="61" t="s">
        <v>22</v>
      </c>
      <c r="CU59" s="61" t="s">
        <v>22</v>
      </c>
      <c r="CV59" s="157" t="s">
        <v>22</v>
      </c>
      <c r="CW59" s="295">
        <f t="shared" si="0"/>
        <v>1</v>
      </c>
      <c r="CX59" s="161">
        <v>34</v>
      </c>
      <c r="CY59" s="86">
        <f t="shared" si="1"/>
        <v>2.9411764705882351</v>
      </c>
    </row>
    <row r="60" spans="1:103" s="7" customFormat="1" ht="15" customHeight="1">
      <c r="A60" s="267" t="s">
        <v>35</v>
      </c>
      <c r="B60" s="5"/>
      <c r="C60" s="61" t="s">
        <v>22</v>
      </c>
      <c r="D60" s="61" t="s">
        <v>22</v>
      </c>
      <c r="E60" s="75"/>
      <c r="F60" s="75"/>
      <c r="G60" s="75"/>
      <c r="H60" s="75"/>
      <c r="I60" s="78"/>
      <c r="J60" s="75"/>
      <c r="K60" s="75"/>
      <c r="L60" s="75"/>
      <c r="M60" s="235"/>
      <c r="N60" s="129"/>
      <c r="O60" s="235"/>
      <c r="P60" s="235"/>
      <c r="Q60" s="235"/>
      <c r="R60" s="235"/>
      <c r="S60" s="129"/>
      <c r="T60" s="294"/>
      <c r="U60" s="125"/>
      <c r="V60" s="125"/>
      <c r="W60" s="125"/>
      <c r="X60" s="54"/>
      <c r="Y60" s="78"/>
      <c r="Z60" s="78"/>
      <c r="AA60" s="61" t="s">
        <v>22</v>
      </c>
      <c r="AB60" s="61" t="s">
        <v>22</v>
      </c>
      <c r="AC60" s="61" t="s">
        <v>22</v>
      </c>
      <c r="AD60" s="81"/>
      <c r="AE60" s="81"/>
      <c r="AF60" s="81"/>
      <c r="AG60" s="128"/>
      <c r="AH60" s="81"/>
      <c r="AI60" s="61" t="s">
        <v>22</v>
      </c>
      <c r="AJ60" s="61" t="s">
        <v>22</v>
      </c>
      <c r="AK60" s="129"/>
      <c r="AL60" s="75"/>
      <c r="AM60" s="75"/>
      <c r="AN60" s="75"/>
      <c r="AO60" s="129"/>
      <c r="AP60" s="75"/>
      <c r="AQ60" s="129"/>
      <c r="AR60" s="231"/>
      <c r="AS60" s="64"/>
      <c r="AT60" s="75"/>
      <c r="AU60" s="78"/>
      <c r="AV60" s="75"/>
      <c r="AW60" s="78"/>
      <c r="AX60" s="78"/>
      <c r="AY60" s="78"/>
      <c r="AZ60" s="54"/>
      <c r="BA60" s="54"/>
      <c r="BB60" s="54"/>
      <c r="BC60" s="78"/>
      <c r="BD60" s="78"/>
      <c r="BE60" s="75"/>
      <c r="BF60" s="78"/>
      <c r="BG60" s="75"/>
      <c r="BH60" s="54"/>
      <c r="BI60" s="75"/>
      <c r="BJ60" s="78"/>
      <c r="BK60" s="160"/>
      <c r="BL60" s="61" t="s">
        <v>22</v>
      </c>
      <c r="BM60" s="81"/>
      <c r="BN60" s="81"/>
      <c r="BO60" s="133"/>
      <c r="BP60" s="81"/>
      <c r="BQ60" s="133"/>
      <c r="BR60" s="61" t="s">
        <v>22</v>
      </c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54"/>
      <c r="CD60" s="54"/>
      <c r="CE60" s="156"/>
      <c r="CF60" s="54"/>
      <c r="CG60" s="78"/>
      <c r="CH60" s="78"/>
      <c r="CI60" s="78"/>
      <c r="CJ60" s="270"/>
      <c r="CK60" s="78"/>
      <c r="CL60" s="78"/>
      <c r="CM60" s="78"/>
      <c r="CN60" s="92" t="s">
        <v>134</v>
      </c>
      <c r="CO60" s="78"/>
      <c r="CP60" s="78"/>
      <c r="CQ60" s="78"/>
      <c r="CR60" s="78"/>
      <c r="CS60" s="78"/>
      <c r="CT60" s="61" t="s">
        <v>22</v>
      </c>
      <c r="CU60" s="61" t="s">
        <v>22</v>
      </c>
      <c r="CV60" s="157" t="s">
        <v>22</v>
      </c>
      <c r="CW60" s="295">
        <f t="shared" si="0"/>
        <v>1</v>
      </c>
      <c r="CX60" s="161">
        <v>34</v>
      </c>
      <c r="CY60" s="86">
        <f t="shared" si="1"/>
        <v>2.9411764705882351</v>
      </c>
    </row>
    <row r="61" spans="1:103" s="7" customFormat="1" ht="15" customHeight="1">
      <c r="A61" s="267" t="s">
        <v>37</v>
      </c>
      <c r="B61" s="5"/>
      <c r="C61" s="61" t="s">
        <v>22</v>
      </c>
      <c r="D61" s="61" t="s">
        <v>22</v>
      </c>
      <c r="E61" s="75"/>
      <c r="F61" s="75"/>
      <c r="G61" s="75"/>
      <c r="H61" s="75"/>
      <c r="I61" s="78"/>
      <c r="J61" s="75"/>
      <c r="K61" s="75"/>
      <c r="L61" s="75"/>
      <c r="M61" s="235"/>
      <c r="N61" s="129"/>
      <c r="O61" s="235"/>
      <c r="P61" s="235"/>
      <c r="Q61" s="235"/>
      <c r="R61" s="235"/>
      <c r="S61" s="129"/>
      <c r="T61" s="294"/>
      <c r="U61" s="125"/>
      <c r="V61" s="125"/>
      <c r="W61" s="125"/>
      <c r="X61" s="54"/>
      <c r="Y61" s="78"/>
      <c r="Z61" s="78"/>
      <c r="AA61" s="61" t="s">
        <v>22</v>
      </c>
      <c r="AB61" s="61" t="s">
        <v>22</v>
      </c>
      <c r="AC61" s="61" t="s">
        <v>22</v>
      </c>
      <c r="AD61" s="81"/>
      <c r="AE61" s="81"/>
      <c r="AF61" s="81"/>
      <c r="AG61" s="128"/>
      <c r="AH61" s="81"/>
      <c r="AI61" s="61" t="s">
        <v>22</v>
      </c>
      <c r="AJ61" s="61" t="s">
        <v>22</v>
      </c>
      <c r="AK61" s="129"/>
      <c r="AL61" s="75"/>
      <c r="AM61" s="75"/>
      <c r="AN61" s="75"/>
      <c r="AO61" s="129"/>
      <c r="AP61" s="75"/>
      <c r="AQ61" s="129"/>
      <c r="AR61" s="231"/>
      <c r="AS61" s="64"/>
      <c r="AT61" s="75"/>
      <c r="AU61" s="78"/>
      <c r="AV61" s="75"/>
      <c r="AW61" s="78"/>
      <c r="AX61" s="78"/>
      <c r="AY61" s="78"/>
      <c r="AZ61" s="54"/>
      <c r="BA61" s="54"/>
      <c r="BB61" s="54"/>
      <c r="BC61" s="78"/>
      <c r="BD61" s="78"/>
      <c r="BE61" s="75"/>
      <c r="BF61" s="78"/>
      <c r="BG61" s="75"/>
      <c r="BH61" s="54"/>
      <c r="BI61" s="75"/>
      <c r="BJ61" s="78"/>
      <c r="BK61" s="160"/>
      <c r="BL61" s="61" t="s">
        <v>22</v>
      </c>
      <c r="BM61" s="81"/>
      <c r="BN61" s="81"/>
      <c r="BO61" s="133"/>
      <c r="BP61" s="81"/>
      <c r="BQ61" s="133"/>
      <c r="BR61" s="61" t="s">
        <v>22</v>
      </c>
      <c r="BS61" s="78"/>
      <c r="BT61" s="78"/>
      <c r="BU61" s="78"/>
      <c r="BV61" s="78"/>
      <c r="BW61" s="78"/>
      <c r="BX61" s="92" t="s">
        <v>59</v>
      </c>
      <c r="BY61" s="75"/>
      <c r="BZ61" s="78"/>
      <c r="CA61" s="78"/>
      <c r="CB61" s="78"/>
      <c r="CC61" s="54"/>
      <c r="CD61" s="54"/>
      <c r="CE61" s="156"/>
      <c r="CF61" s="54"/>
      <c r="CG61" s="78"/>
      <c r="CH61" s="78"/>
      <c r="CI61" s="75"/>
      <c r="CJ61" s="270"/>
      <c r="CK61" s="78"/>
      <c r="CL61" s="78"/>
      <c r="CM61" s="78"/>
      <c r="CN61" s="78"/>
      <c r="CO61" s="78"/>
      <c r="CP61" s="78"/>
      <c r="CQ61" s="78"/>
      <c r="CR61" s="78"/>
      <c r="CS61" s="78"/>
      <c r="CT61" s="61" t="s">
        <v>22</v>
      </c>
      <c r="CU61" s="61" t="s">
        <v>22</v>
      </c>
      <c r="CV61" s="157" t="s">
        <v>22</v>
      </c>
      <c r="CW61" s="295">
        <f t="shared" si="0"/>
        <v>1</v>
      </c>
      <c r="CX61" s="161">
        <v>34</v>
      </c>
      <c r="CY61" s="86">
        <f t="shared" si="1"/>
        <v>2.9411764705882351</v>
      </c>
    </row>
    <row r="62" spans="1:103" s="7" customFormat="1" ht="15" customHeight="1">
      <c r="A62" s="267" t="s">
        <v>38</v>
      </c>
      <c r="B62" s="5"/>
      <c r="C62" s="61" t="s">
        <v>22</v>
      </c>
      <c r="D62" s="61" t="s">
        <v>22</v>
      </c>
      <c r="E62" s="75"/>
      <c r="F62" s="75"/>
      <c r="G62" s="75"/>
      <c r="H62" s="75"/>
      <c r="I62" s="78"/>
      <c r="J62" s="75"/>
      <c r="K62" s="75"/>
      <c r="L62" s="75"/>
      <c r="M62" s="235"/>
      <c r="N62" s="129"/>
      <c r="O62" s="235"/>
      <c r="P62" s="235"/>
      <c r="Q62" s="235"/>
      <c r="R62" s="235"/>
      <c r="S62" s="129"/>
      <c r="T62" s="294"/>
      <c r="U62" s="125"/>
      <c r="V62" s="125"/>
      <c r="W62" s="125"/>
      <c r="X62" s="54"/>
      <c r="Y62" s="78"/>
      <c r="Z62" s="78"/>
      <c r="AA62" s="61" t="s">
        <v>22</v>
      </c>
      <c r="AB62" s="61" t="s">
        <v>22</v>
      </c>
      <c r="AC62" s="61" t="s">
        <v>22</v>
      </c>
      <c r="AD62" s="81"/>
      <c r="AE62" s="81"/>
      <c r="AF62" s="81"/>
      <c r="AG62" s="128"/>
      <c r="AH62" s="81"/>
      <c r="AI62" s="61" t="s">
        <v>22</v>
      </c>
      <c r="AJ62" s="61" t="s">
        <v>22</v>
      </c>
      <c r="AK62" s="129"/>
      <c r="AL62" s="75"/>
      <c r="AM62" s="75"/>
      <c r="AN62" s="75"/>
      <c r="AO62" s="129"/>
      <c r="AP62" s="75"/>
      <c r="AQ62" s="129"/>
      <c r="AR62" s="231"/>
      <c r="AS62" s="64"/>
      <c r="AT62" s="75"/>
      <c r="AU62" s="78"/>
      <c r="AV62" s="75"/>
      <c r="AW62" s="78"/>
      <c r="AX62" s="78"/>
      <c r="AY62" s="78"/>
      <c r="AZ62" s="54"/>
      <c r="BA62" s="54"/>
      <c r="BB62" s="54"/>
      <c r="BC62" s="78"/>
      <c r="BD62" s="78"/>
      <c r="BE62" s="75"/>
      <c r="BF62" s="78"/>
      <c r="BG62" s="75"/>
      <c r="BH62" s="54"/>
      <c r="BI62" s="75"/>
      <c r="BJ62" s="78"/>
      <c r="BK62" s="160"/>
      <c r="BL62" s="61" t="s">
        <v>22</v>
      </c>
      <c r="BM62" s="81"/>
      <c r="BN62" s="81"/>
      <c r="BO62" s="133"/>
      <c r="BP62" s="81"/>
      <c r="BQ62" s="133"/>
      <c r="BR62" s="61" t="s">
        <v>22</v>
      </c>
      <c r="BS62" s="78"/>
      <c r="BT62" s="78"/>
      <c r="BU62" s="78"/>
      <c r="BV62" s="78"/>
      <c r="BW62" s="78"/>
      <c r="BX62" s="78"/>
      <c r="BY62" s="78"/>
      <c r="BZ62" s="75"/>
      <c r="CA62" s="78"/>
      <c r="CB62" s="78"/>
      <c r="CC62" s="54"/>
      <c r="CD62" s="54"/>
      <c r="CE62" s="156"/>
      <c r="CF62" s="55" t="s">
        <v>70</v>
      </c>
      <c r="CG62" s="78"/>
      <c r="CH62" s="78"/>
      <c r="CI62" s="78"/>
      <c r="CJ62" s="231"/>
      <c r="CK62" s="75"/>
      <c r="CL62" s="75"/>
      <c r="CM62" s="75"/>
      <c r="CN62" s="75"/>
      <c r="CO62" s="75"/>
      <c r="CP62" s="75"/>
      <c r="CQ62" s="75"/>
      <c r="CR62" s="75"/>
      <c r="CS62" s="75"/>
      <c r="CT62" s="61" t="s">
        <v>22</v>
      </c>
      <c r="CU62" s="61" t="s">
        <v>22</v>
      </c>
      <c r="CV62" s="157" t="s">
        <v>22</v>
      </c>
      <c r="CW62" s="237">
        <f t="shared" si="0"/>
        <v>1</v>
      </c>
      <c r="CX62" s="161">
        <v>17</v>
      </c>
      <c r="CY62" s="86">
        <f t="shared" si="1"/>
        <v>5.8823529411764701</v>
      </c>
    </row>
    <row r="63" spans="1:103" s="7" customFormat="1" ht="15" customHeight="1">
      <c r="A63" s="267" t="s">
        <v>123</v>
      </c>
      <c r="B63" s="5"/>
      <c r="C63" s="61" t="s">
        <v>22</v>
      </c>
      <c r="D63" s="61" t="s">
        <v>22</v>
      </c>
      <c r="E63" s="75"/>
      <c r="F63" s="75"/>
      <c r="G63" s="75"/>
      <c r="H63" s="75"/>
      <c r="I63" s="78"/>
      <c r="J63" s="75"/>
      <c r="K63" s="75"/>
      <c r="L63" s="75"/>
      <c r="M63" s="235"/>
      <c r="N63" s="129"/>
      <c r="O63" s="235"/>
      <c r="P63" s="235"/>
      <c r="Q63" s="235"/>
      <c r="R63" s="235"/>
      <c r="S63" s="129"/>
      <c r="T63" s="294"/>
      <c r="U63" s="125"/>
      <c r="V63" s="125"/>
      <c r="W63" s="125"/>
      <c r="X63" s="54"/>
      <c r="Y63" s="78"/>
      <c r="Z63" s="78"/>
      <c r="AA63" s="61" t="s">
        <v>22</v>
      </c>
      <c r="AB63" s="61" t="s">
        <v>22</v>
      </c>
      <c r="AC63" s="61" t="s">
        <v>22</v>
      </c>
      <c r="AD63" s="81"/>
      <c r="AE63" s="81"/>
      <c r="AF63" s="81"/>
      <c r="AG63" s="128"/>
      <c r="AH63" s="81"/>
      <c r="AI63" s="61" t="s">
        <v>22</v>
      </c>
      <c r="AJ63" s="61" t="s">
        <v>22</v>
      </c>
      <c r="AK63" s="129"/>
      <c r="AL63" s="75"/>
      <c r="AM63" s="75"/>
      <c r="AN63" s="75"/>
      <c r="AO63" s="129"/>
      <c r="AP63" s="75"/>
      <c r="AQ63" s="129"/>
      <c r="AR63" s="231"/>
      <c r="AS63" s="64"/>
      <c r="AT63" s="75"/>
      <c r="AU63" s="78"/>
      <c r="AV63" s="75"/>
      <c r="AW63" s="78"/>
      <c r="AX63" s="78"/>
      <c r="AY63" s="78"/>
      <c r="AZ63" s="54"/>
      <c r="BA63" s="54"/>
      <c r="BB63" s="54"/>
      <c r="BC63" s="78"/>
      <c r="BD63" s="78"/>
      <c r="BE63" s="75"/>
      <c r="BF63" s="78"/>
      <c r="BG63" s="75"/>
      <c r="BH63" s="54"/>
      <c r="BI63" s="75"/>
      <c r="BJ63" s="78"/>
      <c r="BK63" s="160"/>
      <c r="BL63" s="61" t="s">
        <v>22</v>
      </c>
      <c r="BM63" s="81"/>
      <c r="BN63" s="81"/>
      <c r="BO63" s="133"/>
      <c r="BP63" s="81"/>
      <c r="BQ63" s="133"/>
      <c r="BR63" s="61" t="s">
        <v>22</v>
      </c>
      <c r="BS63" s="78"/>
      <c r="BT63" s="78"/>
      <c r="BU63" s="78"/>
      <c r="BV63" s="78"/>
      <c r="BW63" s="78"/>
      <c r="BX63" s="78"/>
      <c r="BY63" s="78"/>
      <c r="BZ63" s="75"/>
      <c r="CA63" s="78"/>
      <c r="CB63" s="78"/>
      <c r="CC63" s="54"/>
      <c r="CD63" s="54"/>
      <c r="CE63" s="156"/>
      <c r="CF63" s="54"/>
      <c r="CG63" s="78"/>
      <c r="CH63" s="78"/>
      <c r="CI63" s="78"/>
      <c r="CJ63" s="231"/>
      <c r="CK63" s="75"/>
      <c r="CL63" s="75"/>
      <c r="CM63" s="75"/>
      <c r="CN63" s="75"/>
      <c r="CO63" s="75"/>
      <c r="CP63" s="76" t="s">
        <v>71</v>
      </c>
      <c r="CQ63" s="75"/>
      <c r="CR63" s="75"/>
      <c r="CS63" s="75"/>
      <c r="CT63" s="61" t="s">
        <v>22</v>
      </c>
      <c r="CU63" s="61" t="s">
        <v>22</v>
      </c>
      <c r="CV63" s="157" t="s">
        <v>22</v>
      </c>
      <c r="CW63" s="237">
        <f t="shared" si="0"/>
        <v>1</v>
      </c>
      <c r="CX63" s="161">
        <v>17</v>
      </c>
      <c r="CY63" s="86">
        <f t="shared" si="1"/>
        <v>5.8823529411764701</v>
      </c>
    </row>
    <row r="64" spans="1:103" s="7" customFormat="1" ht="24" customHeight="1">
      <c r="A64" s="425" t="s">
        <v>42</v>
      </c>
      <c r="B64" s="5"/>
      <c r="C64" s="61" t="s">
        <v>22</v>
      </c>
      <c r="D64" s="61" t="s">
        <v>22</v>
      </c>
      <c r="E64" s="75"/>
      <c r="F64" s="75"/>
      <c r="G64" s="75"/>
      <c r="H64" s="75"/>
      <c r="I64" s="78"/>
      <c r="J64" s="75"/>
      <c r="K64" s="75"/>
      <c r="L64" s="75"/>
      <c r="M64" s="235"/>
      <c r="N64" s="129"/>
      <c r="O64" s="235"/>
      <c r="P64" s="235"/>
      <c r="Q64" s="235"/>
      <c r="R64" s="235"/>
      <c r="S64" s="129"/>
      <c r="T64" s="294"/>
      <c r="U64" s="125"/>
      <c r="V64" s="125"/>
      <c r="W64" s="125"/>
      <c r="X64" s="54"/>
      <c r="Y64" s="78"/>
      <c r="Z64" s="78"/>
      <c r="AA64" s="61" t="s">
        <v>22</v>
      </c>
      <c r="AB64" s="61" t="s">
        <v>22</v>
      </c>
      <c r="AC64" s="61" t="s">
        <v>22</v>
      </c>
      <c r="AD64" s="81"/>
      <c r="AE64" s="81"/>
      <c r="AF64" s="81"/>
      <c r="AG64" s="128"/>
      <c r="AH64" s="81"/>
      <c r="AI64" s="61" t="s">
        <v>22</v>
      </c>
      <c r="AJ64" s="61" t="s">
        <v>22</v>
      </c>
      <c r="AK64" s="129"/>
      <c r="AL64" s="75"/>
      <c r="AM64" s="75"/>
      <c r="AN64" s="75"/>
      <c r="AO64" s="129"/>
      <c r="AP64" s="75"/>
      <c r="AQ64" s="129"/>
      <c r="AR64" s="231"/>
      <c r="AS64" s="64"/>
      <c r="AT64" s="75"/>
      <c r="AU64" s="78"/>
      <c r="AV64" s="75"/>
      <c r="AW64" s="78"/>
      <c r="AX64" s="78"/>
      <c r="AY64" s="78"/>
      <c r="AZ64" s="54"/>
      <c r="BA64" s="54"/>
      <c r="BB64" s="54"/>
      <c r="BC64" s="78"/>
      <c r="BD64" s="78"/>
      <c r="BE64" s="75"/>
      <c r="BF64" s="78"/>
      <c r="BG64" s="75"/>
      <c r="BH64" s="54"/>
      <c r="BI64" s="75"/>
      <c r="BJ64" s="78"/>
      <c r="BK64" s="160"/>
      <c r="BL64" s="61" t="s">
        <v>22</v>
      </c>
      <c r="BM64" s="81"/>
      <c r="BN64" s="81"/>
      <c r="BO64" s="133"/>
      <c r="BP64" s="81"/>
      <c r="BQ64" s="133"/>
      <c r="BR64" s="61" t="s">
        <v>22</v>
      </c>
      <c r="BS64" s="78"/>
      <c r="BT64" s="78"/>
      <c r="BU64" s="78"/>
      <c r="BV64" s="78"/>
      <c r="BW64" s="78"/>
      <c r="BX64" s="78"/>
      <c r="BY64" s="78"/>
      <c r="BZ64" s="404" t="s">
        <v>203</v>
      </c>
      <c r="CA64" s="75"/>
      <c r="CB64" s="78"/>
      <c r="CC64" s="421"/>
      <c r="CD64" s="54"/>
      <c r="CE64" s="156"/>
      <c r="CF64" s="54"/>
      <c r="CG64" s="78"/>
      <c r="CH64" s="78"/>
      <c r="CI64" s="78"/>
      <c r="CJ64" s="270"/>
      <c r="CK64" s="78"/>
      <c r="CL64" s="78"/>
      <c r="CM64" s="78"/>
      <c r="CN64" s="78"/>
      <c r="CO64" s="78"/>
      <c r="CP64" s="78"/>
      <c r="CQ64" s="78"/>
      <c r="CR64" s="78"/>
      <c r="CS64" s="78"/>
      <c r="CT64" s="61" t="s">
        <v>22</v>
      </c>
      <c r="CU64" s="61" t="s">
        <v>22</v>
      </c>
      <c r="CV64" s="157" t="s">
        <v>22</v>
      </c>
      <c r="CW64" s="295">
        <f t="shared" si="0"/>
        <v>1</v>
      </c>
      <c r="CX64" s="161">
        <v>68</v>
      </c>
      <c r="CY64" s="86">
        <f t="shared" si="1"/>
        <v>1.4705882352941175</v>
      </c>
    </row>
    <row r="65" spans="1:103" s="7" customFormat="1" ht="26.25" customHeight="1">
      <c r="A65" s="434" t="s">
        <v>43</v>
      </c>
      <c r="B65" s="5"/>
      <c r="C65" s="61" t="s">
        <v>22</v>
      </c>
      <c r="D65" s="61" t="s">
        <v>22</v>
      </c>
      <c r="E65" s="75"/>
      <c r="F65" s="75"/>
      <c r="G65" s="75"/>
      <c r="H65" s="75"/>
      <c r="I65" s="78"/>
      <c r="J65" s="75"/>
      <c r="K65" s="75"/>
      <c r="L65" s="75"/>
      <c r="M65" s="235"/>
      <c r="N65" s="129"/>
      <c r="O65" s="235"/>
      <c r="P65" s="235"/>
      <c r="Q65" s="235"/>
      <c r="R65" s="235"/>
      <c r="S65" s="129"/>
      <c r="T65" s="294"/>
      <c r="U65" s="294"/>
      <c r="V65" s="294"/>
      <c r="W65" s="294"/>
      <c r="X65" s="263"/>
      <c r="Y65" s="129"/>
      <c r="Z65" s="129"/>
      <c r="AA65" s="61" t="s">
        <v>22</v>
      </c>
      <c r="AB65" s="61" t="s">
        <v>22</v>
      </c>
      <c r="AC65" s="61" t="s">
        <v>22</v>
      </c>
      <c r="AD65" s="81"/>
      <c r="AE65" s="81"/>
      <c r="AF65" s="81"/>
      <c r="AG65" s="128"/>
      <c r="AH65" s="81"/>
      <c r="AI65" s="61" t="s">
        <v>22</v>
      </c>
      <c r="AJ65" s="61" t="s">
        <v>22</v>
      </c>
      <c r="AK65" s="129"/>
      <c r="AL65" s="75"/>
      <c r="AM65" s="75"/>
      <c r="AN65" s="75"/>
      <c r="AO65" s="129"/>
      <c r="AP65" s="75"/>
      <c r="AQ65" s="129"/>
      <c r="AR65" s="231"/>
      <c r="AS65" s="64"/>
      <c r="AT65" s="75"/>
      <c r="AU65" s="78"/>
      <c r="AV65" s="75"/>
      <c r="AW65" s="78"/>
      <c r="AX65" s="78"/>
      <c r="AY65" s="78"/>
      <c r="AZ65" s="54"/>
      <c r="BA65" s="54"/>
      <c r="BB65" s="54"/>
      <c r="BC65" s="78"/>
      <c r="BD65" s="78"/>
      <c r="BE65" s="75"/>
      <c r="BF65" s="78"/>
      <c r="BG65" s="75"/>
      <c r="BH65" s="54"/>
      <c r="BI65" s="75"/>
      <c r="BJ65" s="78"/>
      <c r="BK65" s="160"/>
      <c r="BL65" s="61" t="s">
        <v>22</v>
      </c>
      <c r="BM65" s="81"/>
      <c r="BN65" s="81"/>
      <c r="BO65" s="133"/>
      <c r="BP65" s="81"/>
      <c r="BQ65" s="133"/>
      <c r="BR65" s="61" t="s">
        <v>22</v>
      </c>
      <c r="BS65" s="78"/>
      <c r="BT65" s="405" t="s">
        <v>202</v>
      </c>
      <c r="BU65" s="78"/>
      <c r="BV65" s="78"/>
      <c r="BW65" s="78"/>
      <c r="BX65" s="78"/>
      <c r="BY65" s="78"/>
      <c r="BZ65" s="78"/>
      <c r="CA65" s="78"/>
      <c r="CB65" s="78"/>
      <c r="CC65" s="54"/>
      <c r="CD65" s="54"/>
      <c r="CE65" s="156"/>
      <c r="CF65" s="54"/>
      <c r="CG65" s="78"/>
      <c r="CH65" s="78"/>
      <c r="CI65" s="78"/>
      <c r="CJ65" s="270"/>
      <c r="CK65" s="78"/>
      <c r="CL65" s="78"/>
      <c r="CM65" s="78"/>
      <c r="CN65" s="78"/>
      <c r="CO65" s="78"/>
      <c r="CP65" s="78"/>
      <c r="CQ65" s="78"/>
      <c r="CR65" s="78"/>
      <c r="CS65" s="78"/>
      <c r="CT65" s="61" t="s">
        <v>22</v>
      </c>
      <c r="CU65" s="61" t="s">
        <v>22</v>
      </c>
      <c r="CV65" s="157" t="s">
        <v>22</v>
      </c>
      <c r="CW65" s="295">
        <f t="shared" si="0"/>
        <v>1</v>
      </c>
      <c r="CX65" s="161">
        <v>68</v>
      </c>
      <c r="CY65" s="86">
        <f t="shared" si="1"/>
        <v>1.4705882352941175</v>
      </c>
    </row>
    <row r="66" spans="1:103" s="7" customFormat="1" ht="15" customHeight="1">
      <c r="A66" s="310" t="s">
        <v>44</v>
      </c>
      <c r="B66" s="5"/>
      <c r="C66" s="61" t="s">
        <v>22</v>
      </c>
      <c r="D66" s="61" t="s">
        <v>22</v>
      </c>
      <c r="E66" s="244"/>
      <c r="F66" s="244"/>
      <c r="G66" s="244"/>
      <c r="H66" s="244"/>
      <c r="I66" s="248"/>
      <c r="J66" s="244"/>
      <c r="K66" s="244"/>
      <c r="L66" s="244"/>
      <c r="M66" s="245"/>
      <c r="N66" s="273"/>
      <c r="O66" s="245"/>
      <c r="P66" s="245"/>
      <c r="Q66" s="245"/>
      <c r="R66" s="245"/>
      <c r="S66" s="273"/>
      <c r="T66" s="296"/>
      <c r="U66" s="296"/>
      <c r="V66" s="296"/>
      <c r="W66" s="296"/>
      <c r="X66" s="311"/>
      <c r="Y66" s="273"/>
      <c r="Z66" s="273"/>
      <c r="AA66" s="61" t="s">
        <v>22</v>
      </c>
      <c r="AB66" s="61" t="s">
        <v>22</v>
      </c>
      <c r="AC66" s="61" t="s">
        <v>22</v>
      </c>
      <c r="AD66" s="81"/>
      <c r="AE66" s="81"/>
      <c r="AF66" s="81"/>
      <c r="AG66" s="128"/>
      <c r="AH66" s="81"/>
      <c r="AI66" s="61" t="s">
        <v>22</v>
      </c>
      <c r="AJ66" s="61" t="s">
        <v>22</v>
      </c>
      <c r="AK66" s="273"/>
      <c r="AL66" s="244"/>
      <c r="AM66" s="244"/>
      <c r="AN66" s="244"/>
      <c r="AO66" s="273"/>
      <c r="AP66" s="244"/>
      <c r="AQ66" s="273"/>
      <c r="AR66" s="250"/>
      <c r="AS66" s="302"/>
      <c r="AT66" s="244"/>
      <c r="AU66" s="248"/>
      <c r="AV66" s="244"/>
      <c r="AW66" s="248"/>
      <c r="AX66" s="248"/>
      <c r="AY66" s="248"/>
      <c r="AZ66" s="301"/>
      <c r="BA66" s="301"/>
      <c r="BB66" s="301"/>
      <c r="BC66" s="248"/>
      <c r="BD66" s="248"/>
      <c r="BE66" s="244"/>
      <c r="BF66" s="248"/>
      <c r="BG66" s="244"/>
      <c r="BH66" s="301"/>
      <c r="BI66" s="244"/>
      <c r="BJ66" s="248"/>
      <c r="BK66" s="297"/>
      <c r="BL66" s="61" t="s">
        <v>22</v>
      </c>
      <c r="BM66" s="81"/>
      <c r="BN66" s="81"/>
      <c r="BO66" s="133"/>
      <c r="BP66" s="81"/>
      <c r="BQ66" s="133"/>
      <c r="BR66" s="61" t="s">
        <v>22</v>
      </c>
      <c r="BS66" s="248"/>
      <c r="BT66" s="248"/>
      <c r="BU66" s="248"/>
      <c r="BV66" s="248"/>
      <c r="BW66" s="248"/>
      <c r="BX66" s="248"/>
      <c r="BY66" s="248"/>
      <c r="BZ66" s="248"/>
      <c r="CA66" s="248"/>
      <c r="CB66" s="277" t="s">
        <v>72</v>
      </c>
      <c r="CC66" s="301"/>
      <c r="CD66" s="301"/>
      <c r="CE66" s="303"/>
      <c r="CF66" s="301"/>
      <c r="CG66" s="248"/>
      <c r="CH66" s="248"/>
      <c r="CI66" s="248"/>
      <c r="CJ66" s="278"/>
      <c r="CK66" s="248"/>
      <c r="CL66" s="248"/>
      <c r="CM66" s="248"/>
      <c r="CN66" s="248"/>
      <c r="CO66" s="248"/>
      <c r="CP66" s="248"/>
      <c r="CQ66" s="248"/>
      <c r="CR66" s="248"/>
      <c r="CS66" s="248"/>
      <c r="CT66" s="61" t="s">
        <v>22</v>
      </c>
      <c r="CU66" s="61" t="s">
        <v>22</v>
      </c>
      <c r="CV66" s="157" t="s">
        <v>22</v>
      </c>
      <c r="CW66" s="295">
        <f t="shared" si="0"/>
        <v>1</v>
      </c>
      <c r="CX66" s="161">
        <v>69</v>
      </c>
      <c r="CY66" s="86">
        <f t="shared" si="1"/>
        <v>1.4492753623188406</v>
      </c>
    </row>
    <row r="67" spans="1:103" s="24" customFormat="1" ht="12.95" customHeight="1">
      <c r="A67" s="312" t="s">
        <v>46</v>
      </c>
      <c r="B67" s="6"/>
      <c r="C67" s="105" t="s">
        <v>22</v>
      </c>
      <c r="D67" s="105" t="s">
        <v>22</v>
      </c>
      <c r="E67" s="98"/>
      <c r="F67" s="98"/>
      <c r="G67" s="98"/>
      <c r="H67" s="98"/>
      <c r="I67" s="27"/>
      <c r="J67" s="98"/>
      <c r="K67" s="98"/>
      <c r="L67" s="98"/>
      <c r="M67" s="256"/>
      <c r="N67" s="140"/>
      <c r="O67" s="140"/>
      <c r="P67" s="256"/>
      <c r="Q67" s="140"/>
      <c r="R67" s="256"/>
      <c r="S67" s="140"/>
      <c r="T67" s="304"/>
      <c r="U67" s="304"/>
      <c r="V67" s="304"/>
      <c r="W67" s="304"/>
      <c r="X67" s="256"/>
      <c r="Y67" s="140"/>
      <c r="Z67" s="256"/>
      <c r="AA67" s="105" t="s">
        <v>22</v>
      </c>
      <c r="AB67" s="105" t="s">
        <v>22</v>
      </c>
      <c r="AC67" s="105" t="s">
        <v>22</v>
      </c>
      <c r="AD67" s="103"/>
      <c r="AE67" s="103"/>
      <c r="AF67" s="103"/>
      <c r="AG67" s="103"/>
      <c r="AH67" s="103"/>
      <c r="AI67" s="105" t="s">
        <v>22</v>
      </c>
      <c r="AJ67" s="105" t="s">
        <v>22</v>
      </c>
      <c r="AK67" s="98"/>
      <c r="AL67" s="98"/>
      <c r="AM67" s="98"/>
      <c r="AN67" s="98"/>
      <c r="AO67" s="98"/>
      <c r="AP67" s="98"/>
      <c r="AQ67" s="98"/>
      <c r="AR67" s="258"/>
      <c r="AS67" s="104"/>
      <c r="AT67" s="140"/>
      <c r="AU67" s="98"/>
      <c r="AV67" s="140"/>
      <c r="AW67" s="98"/>
      <c r="AX67" s="140"/>
      <c r="AY67" s="140"/>
      <c r="AZ67" s="98"/>
      <c r="BA67" s="98"/>
      <c r="BB67" s="98"/>
      <c r="BC67" s="27"/>
      <c r="BD67" s="140"/>
      <c r="BE67" s="98"/>
      <c r="BF67" s="140"/>
      <c r="BG67" s="142"/>
      <c r="BH67" s="98"/>
      <c r="BI67" s="27"/>
      <c r="BJ67" s="27"/>
      <c r="BK67" s="163"/>
      <c r="BL67" s="105" t="s">
        <v>22</v>
      </c>
      <c r="BM67" s="103"/>
      <c r="BN67" s="103"/>
      <c r="BO67" s="175"/>
      <c r="BP67" s="175"/>
      <c r="BQ67" s="144"/>
      <c r="BR67" s="105" t="s">
        <v>22</v>
      </c>
      <c r="BS67" s="27"/>
      <c r="BT67" s="27"/>
      <c r="BU67" s="27"/>
      <c r="BV67" s="27"/>
      <c r="BW67" s="27"/>
      <c r="BX67" s="27"/>
      <c r="BY67" s="27"/>
      <c r="BZ67" s="27"/>
      <c r="CA67" s="27"/>
      <c r="CB67" s="98"/>
      <c r="CC67" s="98"/>
      <c r="CD67" s="98"/>
      <c r="CE67" s="258"/>
      <c r="CF67" s="98"/>
      <c r="CG67" s="27"/>
      <c r="CH67" s="27"/>
      <c r="CI67" s="27"/>
      <c r="CJ67" s="227"/>
      <c r="CK67" s="284" t="s">
        <v>36</v>
      </c>
      <c r="CL67" s="27"/>
      <c r="CM67" s="27"/>
      <c r="CN67" s="27"/>
      <c r="CO67" s="27"/>
      <c r="CP67" s="27"/>
      <c r="CQ67" s="27"/>
      <c r="CR67" s="27"/>
      <c r="CS67" s="27"/>
      <c r="CT67" s="105" t="s">
        <v>22</v>
      </c>
      <c r="CU67" s="105" t="s">
        <v>22</v>
      </c>
      <c r="CV67" s="260" t="s">
        <v>22</v>
      </c>
      <c r="CW67" s="295">
        <f t="shared" si="0"/>
        <v>1</v>
      </c>
      <c r="CX67" s="164">
        <v>34</v>
      </c>
      <c r="CY67" s="113">
        <f t="shared" si="1"/>
        <v>2.9411764705882351</v>
      </c>
    </row>
    <row r="68" spans="1:103" s="3" customFormat="1">
      <c r="A68" s="179"/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</row>
    <row r="69" spans="1:103" s="3" customFormat="1" ht="18.75" customHeight="1">
      <c r="A69" s="179"/>
      <c r="B69" s="5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</row>
    <row r="70" spans="1:103" s="3" customFormat="1" ht="18.75" customHeight="1">
      <c r="A70" s="179"/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</row>
    <row r="71" spans="1:103" s="182" customFormat="1" ht="18.75" customHeight="1">
      <c r="A71" s="183"/>
      <c r="B71" s="5"/>
      <c r="C71" s="185"/>
      <c r="D71" s="185"/>
      <c r="E71" s="185"/>
      <c r="F71" s="185"/>
      <c r="G71" s="184"/>
      <c r="H71" s="184"/>
      <c r="I71" s="184"/>
      <c r="J71" s="184"/>
      <c r="K71" s="184"/>
      <c r="L71" s="184"/>
      <c r="M71" s="184"/>
      <c r="N71" s="184"/>
      <c r="O71" s="184"/>
      <c r="P71" s="184"/>
    </row>
    <row r="72" spans="1:103" s="3" customFormat="1" ht="18.75" customHeight="1">
      <c r="A72" s="179"/>
      <c r="B72" s="180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</row>
    <row r="73" spans="1:103" s="3" customFormat="1" ht="11.25" customHeight="1">
      <c r="A73" s="179"/>
      <c r="B73" s="5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spans="1:103" s="3" customFormat="1" ht="16.5" customHeight="1">
      <c r="A74" s="179"/>
      <c r="B74" s="180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spans="1:103">
      <c r="B75" s="180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</row>
    <row r="76" spans="1:103">
      <c r="B76" s="187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spans="1:103">
      <c r="B77" s="188"/>
      <c r="C77" s="181"/>
      <c r="D77" s="181"/>
      <c r="E77" s="181"/>
      <c r="F77" s="182"/>
      <c r="G77" s="182"/>
      <c r="H77" s="182"/>
      <c r="I77" s="182"/>
      <c r="J77" s="182"/>
      <c r="K77" s="182"/>
      <c r="L77" s="182"/>
      <c r="M77" s="3"/>
      <c r="N77" s="3"/>
      <c r="O77" s="3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spans="1:103" ht="54.75" customHeight="1">
      <c r="B78" s="189" t="s">
        <v>73</v>
      </c>
      <c r="C78" s="313"/>
      <c r="D78" s="314" t="s">
        <v>135</v>
      </c>
      <c r="E78" s="181"/>
      <c r="F78" s="473" t="s">
        <v>75</v>
      </c>
      <c r="G78" s="474"/>
      <c r="H78" s="475"/>
      <c r="I78" s="190" t="s">
        <v>76</v>
      </c>
      <c r="J78" s="181"/>
      <c r="K78" s="181"/>
      <c r="L78" s="181"/>
      <c r="M78" s="181"/>
      <c r="N78" s="181"/>
      <c r="O78" s="181"/>
      <c r="P78" s="181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103" ht="15" customHeight="1">
      <c r="B79" s="191" t="s">
        <v>20</v>
      </c>
      <c r="C79" s="315"/>
      <c r="D79" s="316" t="s">
        <v>136</v>
      </c>
      <c r="E79" s="181"/>
      <c r="F79" s="478" t="s">
        <v>78</v>
      </c>
      <c r="G79" s="474"/>
      <c r="H79" s="475"/>
      <c r="I79" s="192"/>
      <c r="J79" s="181"/>
      <c r="K79" s="181"/>
      <c r="L79" s="181"/>
      <c r="M79" s="181"/>
      <c r="N79" s="181"/>
      <c r="O79" s="181"/>
      <c r="P79" s="181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103" ht="15" customHeight="1">
      <c r="B80" s="191" t="s">
        <v>27</v>
      </c>
      <c r="C80" s="315"/>
      <c r="D80" s="316" t="s">
        <v>137</v>
      </c>
      <c r="E80" s="181"/>
      <c r="F80" s="479" t="s">
        <v>80</v>
      </c>
      <c r="G80" s="480"/>
      <c r="H80" s="481"/>
      <c r="I80" s="193"/>
      <c r="J80" s="181"/>
      <c r="K80" s="181"/>
      <c r="L80" s="181"/>
      <c r="M80" s="181"/>
      <c r="N80" s="181"/>
      <c r="O80" s="181"/>
      <c r="P80" s="181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2:26" ht="15" customHeight="1">
      <c r="B81" s="191" t="s">
        <v>81</v>
      </c>
      <c r="C81" s="317"/>
      <c r="D81" s="316" t="s">
        <v>138</v>
      </c>
      <c r="E81" s="181"/>
      <c r="F81" s="478" t="s">
        <v>83</v>
      </c>
      <c r="G81" s="474"/>
      <c r="H81" s="475"/>
      <c r="I81" s="194"/>
      <c r="J81" s="181"/>
      <c r="K81" s="181"/>
      <c r="L81" s="181"/>
      <c r="M81" s="181"/>
      <c r="N81" s="181"/>
      <c r="O81" s="181"/>
      <c r="P81" s="181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2:26" ht="15" customHeight="1">
      <c r="B82" s="195" t="s">
        <v>84</v>
      </c>
      <c r="C82" s="315"/>
      <c r="D82" s="316" t="s">
        <v>139</v>
      </c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2:26" ht="15" customHeight="1">
      <c r="B83" s="195" t="s">
        <v>86</v>
      </c>
      <c r="C83" s="317"/>
      <c r="D83" s="316" t="s">
        <v>140</v>
      </c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2:26" ht="15" customHeight="1">
      <c r="B84" s="191" t="s">
        <v>88</v>
      </c>
      <c r="C84" s="317"/>
      <c r="D84" s="316" t="s">
        <v>141</v>
      </c>
      <c r="E84" s="181"/>
      <c r="F84" s="473" t="s">
        <v>90</v>
      </c>
      <c r="G84" s="474"/>
      <c r="H84" s="475"/>
      <c r="I84" s="196"/>
      <c r="J84" s="181"/>
      <c r="K84" s="181"/>
      <c r="L84" s="181"/>
      <c r="M84" s="181"/>
      <c r="N84" s="181"/>
      <c r="O84" s="181"/>
      <c r="P84" s="181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2:26" ht="15" customHeight="1">
      <c r="B85" s="191" t="s">
        <v>91</v>
      </c>
      <c r="C85" s="317"/>
      <c r="D85" s="316" t="s">
        <v>142</v>
      </c>
      <c r="E85" s="181"/>
      <c r="F85" s="473" t="s">
        <v>93</v>
      </c>
      <c r="G85" s="474"/>
      <c r="H85" s="475"/>
      <c r="I85" s="197" t="s">
        <v>22</v>
      </c>
      <c r="J85" s="181"/>
      <c r="K85" s="181"/>
      <c r="L85" s="181"/>
      <c r="M85" s="181"/>
      <c r="N85" s="181"/>
      <c r="O85" s="181"/>
      <c r="P85" s="181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2:26" ht="15" customHeight="1">
      <c r="B86" s="198" t="s">
        <v>40</v>
      </c>
      <c r="C86" s="317"/>
      <c r="D86" s="316" t="s">
        <v>143</v>
      </c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2:26" ht="15" customHeight="1">
      <c r="B87" s="191" t="s">
        <v>43</v>
      </c>
      <c r="C87" s="317"/>
      <c r="D87" s="316" t="s">
        <v>144</v>
      </c>
      <c r="E87" s="181"/>
      <c r="F87" s="199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2:26" ht="25.5" customHeight="1">
      <c r="B88" s="198" t="s">
        <v>96</v>
      </c>
      <c r="C88" s="317"/>
      <c r="D88" s="316" t="s">
        <v>145</v>
      </c>
      <c r="E88" s="18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2:26" ht="15" customHeight="1">
      <c r="B89" s="195" t="s">
        <v>98</v>
      </c>
      <c r="C89" s="317"/>
      <c r="D89" s="316" t="s">
        <v>146</v>
      </c>
      <c r="E89" s="181"/>
      <c r="F89" s="200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2:26">
      <c r="B90" s="191" t="s">
        <v>100</v>
      </c>
      <c r="C90" s="317"/>
      <c r="D90" s="316" t="s">
        <v>147</v>
      </c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2:26" ht="15" customHeight="1">
      <c r="B91" s="195" t="s">
        <v>102</v>
      </c>
      <c r="C91" s="317"/>
      <c r="D91" s="316" t="s">
        <v>148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2:26" ht="15" customHeight="1">
      <c r="B92" s="191" t="s">
        <v>104</v>
      </c>
      <c r="C92" s="317"/>
      <c r="D92" s="316" t="s">
        <v>149</v>
      </c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2:26">
      <c r="B93" s="198" t="s">
        <v>106</v>
      </c>
      <c r="C93" s="201"/>
      <c r="D93" s="181" t="s">
        <v>150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2:26">
      <c r="B94" s="191" t="s">
        <v>108</v>
      </c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2:26">
      <c r="B95" s="191" t="s">
        <v>35</v>
      </c>
      <c r="C95" s="202"/>
      <c r="D95" s="318" t="s">
        <v>151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2:26">
      <c r="B96" s="191" t="s">
        <v>110</v>
      </c>
      <c r="C96" s="319"/>
      <c r="D96" s="318" t="s">
        <v>152</v>
      </c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2:26">
      <c r="B97" s="191" t="s">
        <v>111</v>
      </c>
      <c r="C97" s="203"/>
      <c r="D97" s="179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2:26">
      <c r="B98" s="191" t="s">
        <v>37</v>
      </c>
      <c r="C98" s="201"/>
      <c r="D98" s="179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2:26">
      <c r="B99" s="191" t="s">
        <v>112</v>
      </c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2:26" ht="33.75" customHeight="1">
      <c r="B100" s="195" t="s">
        <v>114</v>
      </c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181"/>
      <c r="N100" s="181"/>
      <c r="O100" s="181"/>
      <c r="P100" s="181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2:26" ht="15" customHeight="1">
      <c r="B101" s="198" t="s">
        <v>116</v>
      </c>
      <c r="C101" s="485"/>
      <c r="D101" s="485"/>
      <c r="E101" s="485"/>
      <c r="F101" s="485"/>
      <c r="G101" s="485"/>
      <c r="H101" s="485"/>
      <c r="I101" s="485"/>
      <c r="J101" s="485"/>
      <c r="K101" s="485"/>
      <c r="L101" s="485"/>
      <c r="M101" s="181"/>
      <c r="N101" s="181"/>
      <c r="O101" s="181"/>
      <c r="P101" s="181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2:26" ht="15" customHeight="1">
      <c r="B102" s="198" t="s">
        <v>118</v>
      </c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2:26"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2:26" ht="24" customHeight="1"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2:26"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2:26"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3"/>
      <c r="R106" s="3"/>
      <c r="S106" s="3"/>
      <c r="T106" s="3"/>
      <c r="U106" s="3"/>
      <c r="V106" s="3"/>
      <c r="W106" s="3"/>
      <c r="X106" s="3"/>
      <c r="Y106" s="3"/>
      <c r="Z106" s="3"/>
    </row>
  </sheetData>
  <mergeCells count="26">
    <mergeCell ref="F85:H85"/>
    <mergeCell ref="C100:L100"/>
    <mergeCell ref="C101:L101"/>
    <mergeCell ref="F78:H78"/>
    <mergeCell ref="F79:H79"/>
    <mergeCell ref="F80:H80"/>
    <mergeCell ref="F81:H81"/>
    <mergeCell ref="F84:H84"/>
    <mergeCell ref="A6:CY6"/>
    <mergeCell ref="A8:A11"/>
    <mergeCell ref="B8:B11"/>
    <mergeCell ref="C8:K8"/>
    <mergeCell ref="L8:AE8"/>
    <mergeCell ref="AF8:BG8"/>
    <mergeCell ref="BH8:BV8"/>
    <mergeCell ref="BW8:CW8"/>
    <mergeCell ref="CX8:CY9"/>
    <mergeCell ref="C9:AE9"/>
    <mergeCell ref="AF9:CW9"/>
    <mergeCell ref="CX10:CX11"/>
    <mergeCell ref="CY10:CY11"/>
    <mergeCell ref="A1:X1"/>
    <mergeCell ref="A2:X2"/>
    <mergeCell ref="A3:X3"/>
    <mergeCell ref="A4:X4"/>
    <mergeCell ref="A5:X5"/>
  </mergeCells>
  <conditionalFormatting sqref="Y12:Y67">
    <cfRule type="iconSet" priority="354">
      <iconSet iconSet="3Symbols">
        <cfvo type="percent" val="0"/>
        <cfvo type="percent" val="33"/>
        <cfvo type="percent" val="67"/>
      </iconSet>
    </cfRule>
  </conditionalFormatting>
  <conditionalFormatting sqref="T16:W67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W15 T14:U14 W14 T12:W13 T16:W67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18"/>
  <sheetViews>
    <sheetView tabSelected="1" zoomScale="40" zoomScaleNormal="40" workbookViewId="0">
      <pane xSplit="2" ySplit="10" topLeftCell="C11" activePane="bottomRight" state="frozen"/>
      <selection activeCell="CQ14" sqref="CQ14"/>
      <selection pane="topRight"/>
      <selection pane="bottomLeft"/>
      <selection pane="bottomRight" activeCell="CQ70" sqref="CQ70"/>
    </sheetView>
  </sheetViews>
  <sheetFormatPr defaultRowHeight="15"/>
  <cols>
    <col min="1" max="1" width="21.5703125" style="1" customWidth="1"/>
    <col min="2" max="2" width="8.42578125" style="2" customWidth="1"/>
    <col min="8" max="8" width="9.140625" customWidth="1"/>
    <col min="9" max="9" width="10.85546875" customWidth="1"/>
    <col min="17" max="17" width="9.28515625" customWidth="1"/>
    <col min="50" max="50" width="12" customWidth="1"/>
    <col min="64" max="64" width="10.5703125" customWidth="1"/>
    <col min="67" max="67" width="9.140625" customWidth="1"/>
    <col min="68" max="68" width="9.7109375" customWidth="1"/>
    <col min="69" max="69" width="11" customWidth="1"/>
    <col min="101" max="101" width="10.85546875" style="2" customWidth="1"/>
    <col min="103" max="103" width="11.28515625" customWidth="1"/>
  </cols>
  <sheetData>
    <row r="1" spans="1:103" s="3" customFormat="1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CW1" s="181"/>
    </row>
    <row r="2" spans="1:103" s="3" customFormat="1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CW2" s="181"/>
    </row>
    <row r="3" spans="1:103" s="3" customFormat="1">
      <c r="CW3" s="181"/>
    </row>
    <row r="4" spans="1:103" s="3" customForma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CW4" s="181"/>
    </row>
    <row r="5" spans="1:103" s="3" customFormat="1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CW5" s="181"/>
    </row>
    <row r="6" spans="1:103" s="3" customFormat="1">
      <c r="A6" s="449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  <c r="AU6" s="449"/>
      <c r="AV6" s="449"/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  <c r="BJ6" s="449"/>
      <c r="BK6" s="449"/>
      <c r="BL6" s="449"/>
      <c r="BM6" s="449"/>
      <c r="BN6" s="449"/>
      <c r="BO6" s="449"/>
      <c r="BP6" s="449"/>
      <c r="BQ6" s="449"/>
      <c r="BR6" s="449"/>
      <c r="BS6" s="449"/>
      <c r="BT6" s="449"/>
      <c r="BU6" s="449"/>
      <c r="BV6" s="449"/>
      <c r="BW6" s="449"/>
      <c r="BX6" s="449"/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49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49"/>
      <c r="CX6" s="449"/>
      <c r="CY6" s="449"/>
    </row>
    <row r="7" spans="1:103" s="3" customFormat="1">
      <c r="A7" s="5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</row>
    <row r="8" spans="1:103" s="7" customFormat="1" ht="15.75" customHeight="1">
      <c r="A8" s="450" t="s">
        <v>3</v>
      </c>
      <c r="B8" s="492" t="s">
        <v>4</v>
      </c>
      <c r="C8" s="320"/>
      <c r="D8" s="8"/>
      <c r="E8" s="8"/>
      <c r="F8" s="8"/>
      <c r="G8" s="8"/>
      <c r="H8" s="8"/>
      <c r="I8" s="8"/>
      <c r="J8" s="8" t="s">
        <v>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 t="s">
        <v>6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 t="s">
        <v>7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 t="s">
        <v>8</v>
      </c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 t="s">
        <v>9</v>
      </c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495" t="s">
        <v>10</v>
      </c>
      <c r="CX8" s="460"/>
      <c r="CY8" s="461"/>
    </row>
    <row r="9" spans="1:103" s="7" customFormat="1" ht="15.75" customHeight="1">
      <c r="A9" s="451"/>
      <c r="B9" s="45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2"/>
      <c r="CX9" s="462"/>
      <c r="CY9" s="463"/>
    </row>
    <row r="10" spans="1:103" s="7" customFormat="1" ht="15" customHeight="1">
      <c r="A10" s="451"/>
      <c r="B10" s="454"/>
      <c r="C10" s="12" t="s">
        <v>12</v>
      </c>
      <c r="D10" s="9" t="s">
        <v>119</v>
      </c>
      <c r="E10" s="9" t="s">
        <v>13</v>
      </c>
      <c r="F10" s="13" t="s">
        <v>14</v>
      </c>
      <c r="G10" s="13" t="s">
        <v>15</v>
      </c>
      <c r="H10" s="13" t="s">
        <v>12</v>
      </c>
      <c r="I10" s="14" t="s">
        <v>119</v>
      </c>
      <c r="J10" s="12" t="s">
        <v>13</v>
      </c>
      <c r="K10" s="13" t="s">
        <v>14</v>
      </c>
      <c r="L10" s="13" t="s">
        <v>15</v>
      </c>
      <c r="M10" s="13" t="s">
        <v>12</v>
      </c>
      <c r="N10" s="14" t="s">
        <v>119</v>
      </c>
      <c r="O10" s="12" t="s">
        <v>13</v>
      </c>
      <c r="P10" s="13" t="s">
        <v>14</v>
      </c>
      <c r="Q10" s="13" t="s">
        <v>15</v>
      </c>
      <c r="R10" s="13" t="s">
        <v>12</v>
      </c>
      <c r="S10" s="14" t="s">
        <v>119</v>
      </c>
      <c r="T10" s="12" t="s">
        <v>13</v>
      </c>
      <c r="U10" s="13" t="s">
        <v>14</v>
      </c>
      <c r="V10" s="13" t="s">
        <v>15</v>
      </c>
      <c r="W10" s="13" t="s">
        <v>12</v>
      </c>
      <c r="X10" s="14" t="s">
        <v>119</v>
      </c>
      <c r="Y10" s="15" t="s">
        <v>13</v>
      </c>
      <c r="Z10" s="16" t="s">
        <v>14</v>
      </c>
      <c r="AA10" s="16" t="s">
        <v>15</v>
      </c>
      <c r="AB10" s="16" t="s">
        <v>12</v>
      </c>
      <c r="AC10" s="17" t="s">
        <v>119</v>
      </c>
      <c r="AD10" s="12" t="s">
        <v>13</v>
      </c>
      <c r="AE10" s="13" t="s">
        <v>14</v>
      </c>
      <c r="AF10" s="13" t="s">
        <v>15</v>
      </c>
      <c r="AG10" s="13" t="s">
        <v>12</v>
      </c>
      <c r="AH10" s="14" t="s">
        <v>119</v>
      </c>
      <c r="AI10" s="12" t="s">
        <v>13</v>
      </c>
      <c r="AJ10" s="13" t="s">
        <v>14</v>
      </c>
      <c r="AK10" s="321" t="s">
        <v>15</v>
      </c>
      <c r="AL10" s="321" t="s">
        <v>12</v>
      </c>
      <c r="AM10" s="322" t="s">
        <v>119</v>
      </c>
      <c r="AN10" s="323" t="s">
        <v>13</v>
      </c>
      <c r="AO10" s="321" t="s">
        <v>14</v>
      </c>
      <c r="AP10" s="321" t="s">
        <v>15</v>
      </c>
      <c r="AQ10" s="322" t="s">
        <v>12</v>
      </c>
      <c r="AR10" s="322" t="s">
        <v>119</v>
      </c>
      <c r="AS10" s="324" t="s">
        <v>13</v>
      </c>
      <c r="AT10" s="325" t="s">
        <v>14</v>
      </c>
      <c r="AU10" s="325" t="s">
        <v>15</v>
      </c>
      <c r="AV10" s="325" t="s">
        <v>12</v>
      </c>
      <c r="AW10" s="326" t="s">
        <v>119</v>
      </c>
      <c r="AX10" s="327" t="s">
        <v>13</v>
      </c>
      <c r="AY10" s="321" t="s">
        <v>14</v>
      </c>
      <c r="AZ10" s="321" t="s">
        <v>15</v>
      </c>
      <c r="BA10" s="321" t="s">
        <v>12</v>
      </c>
      <c r="BB10" s="322" t="s">
        <v>119</v>
      </c>
      <c r="BC10" s="328" t="s">
        <v>13</v>
      </c>
      <c r="BD10" s="329" t="s">
        <v>14</v>
      </c>
      <c r="BE10" s="329" t="s">
        <v>15</v>
      </c>
      <c r="BF10" s="329" t="s">
        <v>12</v>
      </c>
      <c r="BG10" s="330" t="s">
        <v>119</v>
      </c>
      <c r="BH10" s="327" t="s">
        <v>13</v>
      </c>
      <c r="BI10" s="321" t="s">
        <v>14</v>
      </c>
      <c r="BJ10" s="331" t="s">
        <v>15</v>
      </c>
      <c r="BK10" s="321" t="s">
        <v>12</v>
      </c>
      <c r="BL10" s="321" t="s">
        <v>119</v>
      </c>
      <c r="BM10" s="321" t="s">
        <v>13</v>
      </c>
      <c r="BN10" s="321" t="s">
        <v>14</v>
      </c>
      <c r="BO10" s="321" t="s">
        <v>15</v>
      </c>
      <c r="BP10" s="321" t="s">
        <v>12</v>
      </c>
      <c r="BQ10" s="321" t="s">
        <v>119</v>
      </c>
      <c r="BR10" s="321" t="s">
        <v>13</v>
      </c>
      <c r="BS10" s="321" t="s">
        <v>14</v>
      </c>
      <c r="BT10" s="396" t="s">
        <v>15</v>
      </c>
      <c r="BU10" s="321" t="s">
        <v>12</v>
      </c>
      <c r="BV10" s="443" t="s">
        <v>119</v>
      </c>
      <c r="BW10" s="332" t="s">
        <v>13</v>
      </c>
      <c r="BX10" s="397" t="s">
        <v>14</v>
      </c>
      <c r="BY10" s="332" t="s">
        <v>15</v>
      </c>
      <c r="BZ10" s="332" t="s">
        <v>12</v>
      </c>
      <c r="CA10" s="332" t="s">
        <v>119</v>
      </c>
      <c r="CB10" s="397" t="s">
        <v>13</v>
      </c>
      <c r="CC10" s="332" t="s">
        <v>14</v>
      </c>
      <c r="CD10" s="332" t="s">
        <v>15</v>
      </c>
      <c r="CE10" s="332" t="s">
        <v>12</v>
      </c>
      <c r="CF10" s="332" t="s">
        <v>119</v>
      </c>
      <c r="CG10" s="397" t="s">
        <v>13</v>
      </c>
      <c r="CH10" s="332" t="s">
        <v>14</v>
      </c>
      <c r="CI10" s="332" t="s">
        <v>15</v>
      </c>
      <c r="CJ10" s="332" t="s">
        <v>12</v>
      </c>
      <c r="CK10" s="332" t="s">
        <v>119</v>
      </c>
      <c r="CL10" s="332" t="s">
        <v>13</v>
      </c>
      <c r="CM10" s="332" t="s">
        <v>14</v>
      </c>
      <c r="CN10" s="332" t="s">
        <v>15</v>
      </c>
      <c r="CO10" s="332" t="s">
        <v>12</v>
      </c>
      <c r="CP10" s="332" t="s">
        <v>119</v>
      </c>
      <c r="CQ10" s="332" t="s">
        <v>13</v>
      </c>
      <c r="CR10" s="332" t="s">
        <v>14</v>
      </c>
      <c r="CS10" s="332" t="s">
        <v>15</v>
      </c>
      <c r="CT10" s="332" t="s">
        <v>12</v>
      </c>
      <c r="CU10" s="332" t="s">
        <v>119</v>
      </c>
      <c r="CV10" s="332" t="s">
        <v>13</v>
      </c>
      <c r="CW10" s="496" t="s">
        <v>198</v>
      </c>
      <c r="CX10" s="467" t="s">
        <v>18</v>
      </c>
      <c r="CY10" s="469" t="s">
        <v>19</v>
      </c>
    </row>
    <row r="11" spans="1:103" s="24" customFormat="1" ht="66.75" customHeight="1">
      <c r="A11" s="452"/>
      <c r="B11" s="455"/>
      <c r="C11" s="25">
        <v>10</v>
      </c>
      <c r="D11" s="333">
        <v>11</v>
      </c>
      <c r="E11" s="333">
        <v>13</v>
      </c>
      <c r="F11" s="26">
        <v>14</v>
      </c>
      <c r="G11" s="26">
        <v>15</v>
      </c>
      <c r="H11" s="26">
        <v>17</v>
      </c>
      <c r="I11" s="28">
        <v>18</v>
      </c>
      <c r="J11" s="25">
        <v>20</v>
      </c>
      <c r="K11" s="26">
        <v>21</v>
      </c>
      <c r="L11" s="26">
        <v>22</v>
      </c>
      <c r="M11" s="26">
        <v>24</v>
      </c>
      <c r="N11" s="28">
        <v>25</v>
      </c>
      <c r="O11" s="25">
        <v>27</v>
      </c>
      <c r="P11" s="26">
        <v>28</v>
      </c>
      <c r="Q11" s="26">
        <v>29</v>
      </c>
      <c r="R11" s="26">
        <v>31</v>
      </c>
      <c r="S11" s="34">
        <v>1</v>
      </c>
      <c r="T11" s="32">
        <v>3</v>
      </c>
      <c r="U11" s="33">
        <v>4</v>
      </c>
      <c r="V11" s="33">
        <v>5</v>
      </c>
      <c r="W11" s="33">
        <v>7</v>
      </c>
      <c r="X11" s="34">
        <v>8</v>
      </c>
      <c r="Y11" s="29">
        <v>10</v>
      </c>
      <c r="Z11" s="30">
        <v>11</v>
      </c>
      <c r="AA11" s="30">
        <v>12</v>
      </c>
      <c r="AB11" s="30">
        <v>14</v>
      </c>
      <c r="AC11" s="334">
        <v>15</v>
      </c>
      <c r="AD11" s="35">
        <v>17</v>
      </c>
      <c r="AE11" s="36">
        <v>18</v>
      </c>
      <c r="AF11" s="36">
        <v>19</v>
      </c>
      <c r="AG11" s="36">
        <v>21</v>
      </c>
      <c r="AH11" s="37">
        <v>22</v>
      </c>
      <c r="AI11" s="32">
        <v>24</v>
      </c>
      <c r="AJ11" s="33">
        <v>25</v>
      </c>
      <c r="AK11" s="33">
        <v>26</v>
      </c>
      <c r="AL11" s="33">
        <v>28</v>
      </c>
      <c r="AM11" s="28">
        <v>1</v>
      </c>
      <c r="AN11" s="333">
        <v>3</v>
      </c>
      <c r="AO11" s="26">
        <v>4</v>
      </c>
      <c r="AP11" s="26">
        <v>5</v>
      </c>
      <c r="AQ11" s="28">
        <v>7</v>
      </c>
      <c r="AR11" s="335">
        <v>8</v>
      </c>
      <c r="AS11" s="336">
        <v>10</v>
      </c>
      <c r="AT11" s="26">
        <v>11</v>
      </c>
      <c r="AU11" s="26">
        <v>12</v>
      </c>
      <c r="AV11" s="26">
        <v>14</v>
      </c>
      <c r="AW11" s="28">
        <v>15</v>
      </c>
      <c r="AX11" s="25">
        <v>17</v>
      </c>
      <c r="AY11" s="26">
        <v>18</v>
      </c>
      <c r="AZ11" s="26">
        <v>19</v>
      </c>
      <c r="BA11" s="26">
        <v>21</v>
      </c>
      <c r="BB11" s="28">
        <v>22</v>
      </c>
      <c r="BC11" s="337">
        <v>24</v>
      </c>
      <c r="BD11" s="40">
        <v>25</v>
      </c>
      <c r="BE11" s="40">
        <v>26</v>
      </c>
      <c r="BF11" s="40">
        <v>28</v>
      </c>
      <c r="BG11" s="28">
        <v>29</v>
      </c>
      <c r="BH11" s="25">
        <v>31</v>
      </c>
      <c r="BI11" s="33">
        <v>1</v>
      </c>
      <c r="BJ11" s="33">
        <v>2</v>
      </c>
      <c r="BK11" s="45">
        <v>4</v>
      </c>
      <c r="BL11" s="46">
        <v>5</v>
      </c>
      <c r="BM11" s="47">
        <v>7</v>
      </c>
      <c r="BN11" s="48">
        <v>8</v>
      </c>
      <c r="BO11" s="48">
        <v>9</v>
      </c>
      <c r="BP11" s="48">
        <v>11</v>
      </c>
      <c r="BQ11" s="338">
        <v>12</v>
      </c>
      <c r="BR11" s="339">
        <v>14</v>
      </c>
      <c r="BS11" s="45">
        <v>15</v>
      </c>
      <c r="BT11" s="45">
        <v>16</v>
      </c>
      <c r="BU11" s="45">
        <v>18</v>
      </c>
      <c r="BV11" s="340">
        <v>19</v>
      </c>
      <c r="BW11" s="33">
        <v>21</v>
      </c>
      <c r="BX11" s="33">
        <v>22</v>
      </c>
      <c r="BY11" s="33">
        <v>23</v>
      </c>
      <c r="BZ11" s="33">
        <v>25</v>
      </c>
      <c r="CA11" s="33">
        <v>26</v>
      </c>
      <c r="CB11" s="33">
        <v>28</v>
      </c>
      <c r="CC11" s="33">
        <v>29</v>
      </c>
      <c r="CD11" s="33">
        <v>30</v>
      </c>
      <c r="CE11" s="341">
        <v>2</v>
      </c>
      <c r="CF11" s="26">
        <v>3</v>
      </c>
      <c r="CG11" s="26">
        <v>5</v>
      </c>
      <c r="CH11" s="26">
        <v>6</v>
      </c>
      <c r="CI11" s="26">
        <v>7</v>
      </c>
      <c r="CJ11" s="341">
        <v>8</v>
      </c>
      <c r="CK11" s="26">
        <v>10</v>
      </c>
      <c r="CL11" s="26">
        <v>12</v>
      </c>
      <c r="CM11" s="26">
        <v>13</v>
      </c>
      <c r="CN11" s="26">
        <v>14</v>
      </c>
      <c r="CO11" s="26">
        <v>16</v>
      </c>
      <c r="CP11" s="26">
        <v>17</v>
      </c>
      <c r="CQ11" s="26">
        <v>19</v>
      </c>
      <c r="CR11" s="26">
        <v>20</v>
      </c>
      <c r="CS11" s="26">
        <v>21</v>
      </c>
      <c r="CT11" s="26">
        <v>23</v>
      </c>
      <c r="CU11" s="26">
        <v>24</v>
      </c>
      <c r="CV11" s="26">
        <v>26</v>
      </c>
      <c r="CW11" s="466"/>
      <c r="CX11" s="468"/>
      <c r="CY11" s="470"/>
    </row>
    <row r="12" spans="1:103" s="7" customFormat="1" ht="15.75">
      <c r="A12" s="342" t="s">
        <v>20</v>
      </c>
      <c r="B12" s="52" t="s">
        <v>153</v>
      </c>
      <c r="C12" s="61" t="s">
        <v>22</v>
      </c>
      <c r="D12" s="61" t="s">
        <v>22</v>
      </c>
      <c r="E12" s="61"/>
      <c r="F12" s="54"/>
      <c r="G12" s="55" t="s">
        <v>33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230"/>
      <c r="Z12" s="230"/>
      <c r="AA12" s="61" t="s">
        <v>22</v>
      </c>
      <c r="AB12" s="61" t="s">
        <v>22</v>
      </c>
      <c r="AC12" s="61" t="s">
        <v>22</v>
      </c>
      <c r="AD12" s="343"/>
      <c r="AE12" s="344"/>
      <c r="AF12" s="344"/>
      <c r="AG12" s="344"/>
      <c r="AH12" s="344"/>
      <c r="AI12" s="61" t="s">
        <v>22</v>
      </c>
      <c r="AJ12" s="61" t="s">
        <v>22</v>
      </c>
      <c r="AK12" s="55" t="s">
        <v>33</v>
      </c>
      <c r="AL12" s="54"/>
      <c r="AM12" s="54"/>
      <c r="AN12" s="54"/>
      <c r="AO12" s="54"/>
      <c r="AP12" s="54"/>
      <c r="AQ12" s="54"/>
      <c r="AR12" s="156"/>
      <c r="AS12" s="6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393"/>
      <c r="BE12" s="393"/>
      <c r="BF12" s="54"/>
      <c r="BG12" s="54"/>
      <c r="BH12" s="59"/>
      <c r="BI12" s="54"/>
      <c r="BJ12" s="54"/>
      <c r="BK12" s="54"/>
      <c r="BL12" s="61" t="s">
        <v>22</v>
      </c>
      <c r="BM12" s="63"/>
      <c r="BN12" s="63"/>
      <c r="BO12" s="63"/>
      <c r="BP12" s="63"/>
      <c r="BQ12" s="63"/>
      <c r="BR12" s="61" t="s">
        <v>22</v>
      </c>
      <c r="BS12" s="54"/>
      <c r="BT12" s="393"/>
      <c r="BU12" s="54"/>
      <c r="BV12" s="54"/>
      <c r="BW12" s="54"/>
      <c r="BX12" s="413" t="s">
        <v>140</v>
      </c>
      <c r="BY12" s="393"/>
      <c r="BZ12" s="54"/>
      <c r="CA12" s="54"/>
      <c r="CB12" s="54"/>
      <c r="CC12" s="54"/>
      <c r="CD12" s="54"/>
      <c r="CE12" s="156"/>
      <c r="CF12" s="54"/>
      <c r="CG12" s="54"/>
      <c r="CH12" s="54"/>
      <c r="CI12" s="54"/>
      <c r="CJ12" s="156"/>
      <c r="CK12" s="54"/>
      <c r="CL12" s="54"/>
      <c r="CM12" s="54"/>
      <c r="CN12" s="54"/>
      <c r="CO12" s="54"/>
      <c r="CP12" s="54"/>
      <c r="CQ12" s="54"/>
      <c r="CR12" s="55" t="s">
        <v>132</v>
      </c>
      <c r="CS12" s="54"/>
      <c r="CT12" s="68" t="s">
        <v>22</v>
      </c>
      <c r="CU12" s="68" t="s">
        <v>22</v>
      </c>
      <c r="CV12" s="69" t="s">
        <v>22</v>
      </c>
      <c r="CW12" s="345">
        <f t="shared" ref="CW12:CW75" si="0">COUNTIF(C12:CV12,"*")-12</f>
        <v>4</v>
      </c>
      <c r="CX12" s="71">
        <v>136</v>
      </c>
      <c r="CY12" s="72">
        <f t="shared" ref="CY12:CY75" si="1">CW12/CX12*100</f>
        <v>2.9411764705882351</v>
      </c>
    </row>
    <row r="13" spans="1:103" s="7" customFormat="1" ht="15.75">
      <c r="A13" s="342" t="s">
        <v>27</v>
      </c>
      <c r="B13" s="74"/>
      <c r="C13" s="61" t="s">
        <v>22</v>
      </c>
      <c r="D13" s="61" t="s">
        <v>22</v>
      </c>
      <c r="E13" s="61"/>
      <c r="F13" s="54"/>
      <c r="G13" s="54"/>
      <c r="H13" s="54"/>
      <c r="I13" s="54"/>
      <c r="J13" s="75"/>
      <c r="K13" s="75"/>
      <c r="L13" s="75"/>
      <c r="M13" s="75"/>
      <c r="N13" s="75"/>
      <c r="O13" s="76" t="s">
        <v>26</v>
      </c>
      <c r="P13" s="75"/>
      <c r="Q13" s="75"/>
      <c r="R13" s="75"/>
      <c r="S13" s="75"/>
      <c r="T13" s="75"/>
      <c r="U13" s="75"/>
      <c r="V13" s="75"/>
      <c r="W13" s="75"/>
      <c r="X13" s="75"/>
      <c r="Y13" s="346"/>
      <c r="Z13" s="346"/>
      <c r="AA13" s="61" t="s">
        <v>22</v>
      </c>
      <c r="AB13" s="61" t="s">
        <v>22</v>
      </c>
      <c r="AC13" s="61" t="s">
        <v>22</v>
      </c>
      <c r="AD13" s="133"/>
      <c r="AE13" s="81"/>
      <c r="AF13" s="81"/>
      <c r="AG13" s="81"/>
      <c r="AH13" s="81"/>
      <c r="AI13" s="61" t="s">
        <v>22</v>
      </c>
      <c r="AJ13" s="61" t="s">
        <v>22</v>
      </c>
      <c r="AK13" s="75"/>
      <c r="AL13" s="75"/>
      <c r="AM13" s="75"/>
      <c r="AN13" s="75"/>
      <c r="AO13" s="75"/>
      <c r="AP13" s="75"/>
      <c r="AQ13" s="75"/>
      <c r="AR13" s="231"/>
      <c r="AS13" s="82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54"/>
      <c r="BF13" s="54"/>
      <c r="BG13" s="54"/>
      <c r="BH13" s="78"/>
      <c r="BI13" s="75"/>
      <c r="BJ13" s="75"/>
      <c r="BK13" s="75"/>
      <c r="BL13" s="61" t="s">
        <v>22</v>
      </c>
      <c r="BM13" s="63"/>
      <c r="BN13" s="81"/>
      <c r="BO13" s="81"/>
      <c r="BP13" s="81"/>
      <c r="BQ13" s="81"/>
      <c r="BR13" s="61" t="s">
        <v>22</v>
      </c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231"/>
      <c r="CF13" s="75"/>
      <c r="CG13" s="75"/>
      <c r="CH13" s="75"/>
      <c r="CI13" s="75"/>
      <c r="CJ13" s="231"/>
      <c r="CK13" s="76" t="s">
        <v>127</v>
      </c>
      <c r="CL13" s="75"/>
      <c r="CM13" s="75"/>
      <c r="CN13" s="75"/>
      <c r="CO13" s="75"/>
      <c r="CP13" s="75"/>
      <c r="CQ13" s="75"/>
      <c r="CR13" s="75"/>
      <c r="CS13" s="54"/>
      <c r="CT13" s="68" t="s">
        <v>22</v>
      </c>
      <c r="CU13" s="68" t="s">
        <v>22</v>
      </c>
      <c r="CV13" s="69" t="s">
        <v>22</v>
      </c>
      <c r="CW13" s="347">
        <f t="shared" si="0"/>
        <v>2</v>
      </c>
      <c r="CX13" s="85">
        <v>68</v>
      </c>
      <c r="CY13" s="86">
        <f t="shared" si="1"/>
        <v>2.9411764705882351</v>
      </c>
    </row>
    <row r="14" spans="1:103" s="7" customFormat="1" ht="28.5">
      <c r="A14" s="342" t="s">
        <v>29</v>
      </c>
      <c r="B14" s="93"/>
      <c r="C14" s="61" t="s">
        <v>22</v>
      </c>
      <c r="D14" s="61" t="s">
        <v>22</v>
      </c>
      <c r="E14" s="61"/>
      <c r="F14" s="54"/>
      <c r="G14" s="54"/>
      <c r="H14" s="384" t="s">
        <v>24</v>
      </c>
      <c r="I14" s="5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346"/>
      <c r="Z14" s="346"/>
      <c r="AA14" s="61" t="s">
        <v>22</v>
      </c>
      <c r="AB14" s="61" t="s">
        <v>22</v>
      </c>
      <c r="AC14" s="61" t="s">
        <v>22</v>
      </c>
      <c r="AD14" s="133"/>
      <c r="AE14" s="81"/>
      <c r="AF14" s="81"/>
      <c r="AG14" s="81"/>
      <c r="AH14" s="81"/>
      <c r="AI14" s="61" t="s">
        <v>22</v>
      </c>
      <c r="AJ14" s="61" t="s">
        <v>22</v>
      </c>
      <c r="AK14" s="75"/>
      <c r="AL14" s="75"/>
      <c r="AM14" s="75"/>
      <c r="AN14" s="75"/>
      <c r="AO14" s="75"/>
      <c r="AP14" s="387" t="s">
        <v>24</v>
      </c>
      <c r="AQ14" s="75"/>
      <c r="AR14" s="231"/>
      <c r="AS14" s="82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54"/>
      <c r="BF14" s="54"/>
      <c r="BG14" s="54"/>
      <c r="BH14" s="78"/>
      <c r="BI14" s="75"/>
      <c r="BJ14" s="75"/>
      <c r="BK14" s="387" t="s">
        <v>24</v>
      </c>
      <c r="BL14" s="61" t="s">
        <v>22</v>
      </c>
      <c r="BM14" s="63"/>
      <c r="BN14" s="81"/>
      <c r="BO14" s="81"/>
      <c r="BP14" s="81"/>
      <c r="BQ14" s="81"/>
      <c r="BR14" s="61" t="s">
        <v>22</v>
      </c>
      <c r="BS14" s="75"/>
      <c r="BT14" s="75"/>
      <c r="BU14" s="75"/>
      <c r="BV14" s="75"/>
      <c r="BW14" s="394"/>
      <c r="BX14" s="75"/>
      <c r="BY14" s="75"/>
      <c r="BZ14" s="75"/>
      <c r="CA14" s="75"/>
      <c r="CB14" s="75"/>
      <c r="CC14" s="75"/>
      <c r="CD14" s="75"/>
      <c r="CE14" s="231"/>
      <c r="CF14" s="387" t="s">
        <v>59</v>
      </c>
      <c r="CG14" s="75"/>
      <c r="CH14" s="75"/>
      <c r="CI14" s="75"/>
      <c r="CJ14" s="231"/>
      <c r="CK14" s="75"/>
      <c r="CL14" s="75"/>
      <c r="CM14" s="75"/>
      <c r="CN14" s="75"/>
      <c r="CO14" s="75"/>
      <c r="CP14" s="75"/>
      <c r="CQ14" s="403"/>
      <c r="CR14" s="75"/>
      <c r="CS14" s="54"/>
      <c r="CT14" s="401" t="s">
        <v>24</v>
      </c>
      <c r="CU14" s="68" t="s">
        <v>22</v>
      </c>
      <c r="CV14" s="69" t="s">
        <v>22</v>
      </c>
      <c r="CW14" s="347">
        <f>COUNTIF(C14:CV14,"*")-11</f>
        <v>5</v>
      </c>
      <c r="CX14" s="85">
        <v>136</v>
      </c>
      <c r="CY14" s="86">
        <f t="shared" si="1"/>
        <v>3.6764705882352944</v>
      </c>
    </row>
    <row r="15" spans="1:103" s="7" customFormat="1" ht="15.75" customHeight="1">
      <c r="A15" s="342" t="s">
        <v>154</v>
      </c>
      <c r="B15" s="93"/>
      <c r="C15" s="61" t="s">
        <v>22</v>
      </c>
      <c r="D15" s="61" t="s">
        <v>22</v>
      </c>
      <c r="E15" s="61"/>
      <c r="F15" s="54"/>
      <c r="G15" s="54"/>
      <c r="H15" s="54"/>
      <c r="I15" s="5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346"/>
      <c r="Z15" s="346"/>
      <c r="AA15" s="61" t="s">
        <v>22</v>
      </c>
      <c r="AB15" s="61" t="s">
        <v>22</v>
      </c>
      <c r="AC15" s="61" t="s">
        <v>22</v>
      </c>
      <c r="AD15" s="133"/>
      <c r="AE15" s="81"/>
      <c r="AF15" s="81"/>
      <c r="AG15" s="81"/>
      <c r="AH15" s="81"/>
      <c r="AI15" s="61" t="s">
        <v>22</v>
      </c>
      <c r="AJ15" s="61" t="s">
        <v>22</v>
      </c>
      <c r="AK15" s="75"/>
      <c r="AL15" s="75"/>
      <c r="AM15" s="75"/>
      <c r="AN15" s="75"/>
      <c r="AO15" s="75"/>
      <c r="AP15" s="75"/>
      <c r="AQ15" s="75"/>
      <c r="AR15" s="231"/>
      <c r="AS15" s="82"/>
      <c r="AT15" s="75"/>
      <c r="AU15" s="75"/>
      <c r="AV15" s="76" t="s">
        <v>30</v>
      </c>
      <c r="AW15" s="75"/>
      <c r="AX15" s="75"/>
      <c r="AY15" s="75"/>
      <c r="AZ15" s="75"/>
      <c r="BA15" s="75"/>
      <c r="BB15" s="75"/>
      <c r="BC15" s="75"/>
      <c r="BD15" s="75"/>
      <c r="BE15" s="54"/>
      <c r="BF15" s="54"/>
      <c r="BG15" s="54"/>
      <c r="BH15" s="78"/>
      <c r="BI15" s="75"/>
      <c r="BJ15" s="394"/>
      <c r="BK15" s="75"/>
      <c r="BL15" s="61" t="s">
        <v>22</v>
      </c>
      <c r="BM15" s="63"/>
      <c r="BN15" s="81"/>
      <c r="BO15" s="81"/>
      <c r="BP15" s="81"/>
      <c r="BQ15" s="81"/>
      <c r="BR15" s="61" t="s">
        <v>22</v>
      </c>
      <c r="BS15" s="75"/>
      <c r="BT15" s="75"/>
      <c r="BU15" s="75"/>
      <c r="BV15" s="75"/>
      <c r="BW15" s="75"/>
      <c r="BX15" s="75"/>
      <c r="BY15" s="75"/>
      <c r="BZ15" s="75"/>
      <c r="CA15" s="75"/>
      <c r="CB15" s="402" t="s">
        <v>140</v>
      </c>
      <c r="CC15" s="75"/>
      <c r="CD15" s="75"/>
      <c r="CE15" s="231"/>
      <c r="CF15" s="75"/>
      <c r="CG15" s="75"/>
      <c r="CH15" s="75"/>
      <c r="CI15" s="75"/>
      <c r="CJ15" s="231"/>
      <c r="CK15" s="75"/>
      <c r="CL15" s="394"/>
      <c r="CM15" s="75"/>
      <c r="CN15" s="75"/>
      <c r="CO15" s="75"/>
      <c r="CP15" s="75"/>
      <c r="CQ15" s="400" t="s">
        <v>30</v>
      </c>
      <c r="CR15" s="75"/>
      <c r="CS15" s="54"/>
      <c r="CT15" s="68" t="s">
        <v>22</v>
      </c>
      <c r="CU15" s="68" t="s">
        <v>22</v>
      </c>
      <c r="CV15" s="69" t="s">
        <v>22</v>
      </c>
      <c r="CW15" s="347">
        <f t="shared" si="0"/>
        <v>3</v>
      </c>
      <c r="CX15" s="85">
        <v>34</v>
      </c>
      <c r="CY15" s="86">
        <f t="shared" si="1"/>
        <v>8.8235294117647065</v>
      </c>
    </row>
    <row r="16" spans="1:103" s="7" customFormat="1" ht="15.75">
      <c r="A16" s="342" t="s">
        <v>155</v>
      </c>
      <c r="B16" s="93"/>
      <c r="C16" s="61" t="s">
        <v>22</v>
      </c>
      <c r="D16" s="61" t="s">
        <v>22</v>
      </c>
      <c r="E16" s="61"/>
      <c r="F16" s="54"/>
      <c r="G16" s="54"/>
      <c r="H16" s="54"/>
      <c r="I16" s="5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346"/>
      <c r="Z16" s="346"/>
      <c r="AA16" s="61" t="s">
        <v>22</v>
      </c>
      <c r="AB16" s="61" t="s">
        <v>22</v>
      </c>
      <c r="AC16" s="61" t="s">
        <v>22</v>
      </c>
      <c r="AD16" s="133"/>
      <c r="AE16" s="81"/>
      <c r="AF16" s="81"/>
      <c r="AG16" s="81"/>
      <c r="AH16" s="81"/>
      <c r="AI16" s="61" t="s">
        <v>22</v>
      </c>
      <c r="AJ16" s="61" t="s">
        <v>22</v>
      </c>
      <c r="AK16" s="75"/>
      <c r="AL16" s="75"/>
      <c r="AM16" s="75"/>
      <c r="AN16" s="75"/>
      <c r="AO16" s="76" t="s">
        <v>30</v>
      </c>
      <c r="AP16" s="75"/>
      <c r="AQ16" s="75"/>
      <c r="AR16" s="231"/>
      <c r="AS16" s="82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54"/>
      <c r="BF16" s="54"/>
      <c r="BG16" s="54"/>
      <c r="BH16" s="75"/>
      <c r="BI16" s="75"/>
      <c r="BJ16" s="75"/>
      <c r="BK16" s="75"/>
      <c r="BL16" s="61" t="s">
        <v>22</v>
      </c>
      <c r="BM16" s="63"/>
      <c r="BN16" s="81"/>
      <c r="BO16" s="81"/>
      <c r="BP16" s="81"/>
      <c r="BQ16" s="81"/>
      <c r="BR16" s="61" t="s">
        <v>22</v>
      </c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387" t="s">
        <v>30</v>
      </c>
      <c r="CD16" s="75"/>
      <c r="CE16" s="231"/>
      <c r="CF16" s="75"/>
      <c r="CG16" s="75"/>
      <c r="CH16" s="75"/>
      <c r="CI16" s="75"/>
      <c r="CJ16" s="231"/>
      <c r="CK16" s="75"/>
      <c r="CL16" s="387" t="s">
        <v>30</v>
      </c>
      <c r="CM16" s="75"/>
      <c r="CN16" s="75"/>
      <c r="CO16" s="403"/>
      <c r="CP16" s="75"/>
      <c r="CQ16" s="75"/>
      <c r="CR16" s="75"/>
      <c r="CS16" s="54"/>
      <c r="CT16" s="68" t="s">
        <v>22</v>
      </c>
      <c r="CU16" s="68" t="s">
        <v>22</v>
      </c>
      <c r="CV16" s="69" t="s">
        <v>22</v>
      </c>
      <c r="CW16" s="347">
        <f t="shared" si="0"/>
        <v>3</v>
      </c>
      <c r="CX16" s="85">
        <v>102</v>
      </c>
      <c r="CY16" s="86">
        <f t="shared" si="1"/>
        <v>2.9411764705882351</v>
      </c>
    </row>
    <row r="17" spans="1:103" s="7" customFormat="1" ht="28.5">
      <c r="A17" s="342" t="s">
        <v>156</v>
      </c>
      <c r="B17" s="87"/>
      <c r="C17" s="61" t="s">
        <v>22</v>
      </c>
      <c r="D17" s="61" t="s">
        <v>22</v>
      </c>
      <c r="E17" s="61"/>
      <c r="F17" s="54"/>
      <c r="G17" s="54"/>
      <c r="H17" s="54"/>
      <c r="I17" s="54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346"/>
      <c r="Z17" s="346"/>
      <c r="AA17" s="61" t="s">
        <v>22</v>
      </c>
      <c r="AB17" s="61" t="s">
        <v>22</v>
      </c>
      <c r="AC17" s="61" t="s">
        <v>22</v>
      </c>
      <c r="AD17" s="133"/>
      <c r="AE17" s="81"/>
      <c r="AF17" s="81"/>
      <c r="AG17" s="81"/>
      <c r="AH17" s="81"/>
      <c r="AI17" s="61" t="s">
        <v>22</v>
      </c>
      <c r="AJ17" s="61" t="s">
        <v>22</v>
      </c>
      <c r="AK17" s="75"/>
      <c r="AL17" s="75"/>
      <c r="AM17" s="75"/>
      <c r="AN17" s="75"/>
      <c r="AO17" s="75"/>
      <c r="AP17" s="75"/>
      <c r="AQ17" s="75"/>
      <c r="AR17" s="231"/>
      <c r="AS17" s="82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54"/>
      <c r="BF17" s="54"/>
      <c r="BG17" s="54"/>
      <c r="BH17" s="78"/>
      <c r="BI17" s="75"/>
      <c r="BJ17" s="75"/>
      <c r="BK17" s="75"/>
      <c r="BL17" s="61" t="s">
        <v>22</v>
      </c>
      <c r="BM17" s="63"/>
      <c r="BN17" s="81"/>
      <c r="BO17" s="81"/>
      <c r="BP17" s="81"/>
      <c r="BQ17" s="81"/>
      <c r="BR17" s="61" t="s">
        <v>22</v>
      </c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6" t="s">
        <v>26</v>
      </c>
      <c r="CE17" s="231"/>
      <c r="CF17" s="75"/>
      <c r="CG17" s="75"/>
      <c r="CH17" s="75"/>
      <c r="CI17" s="75"/>
      <c r="CJ17" s="231"/>
      <c r="CK17" s="75"/>
      <c r="CL17" s="75"/>
      <c r="CM17" s="75"/>
      <c r="CN17" s="75"/>
      <c r="CO17" s="75"/>
      <c r="CP17" s="75"/>
      <c r="CQ17" s="75"/>
      <c r="CR17" s="75"/>
      <c r="CS17" s="54"/>
      <c r="CT17" s="68" t="s">
        <v>22</v>
      </c>
      <c r="CU17" s="68" t="s">
        <v>22</v>
      </c>
      <c r="CV17" s="69" t="s">
        <v>22</v>
      </c>
      <c r="CW17" s="347">
        <f t="shared" si="0"/>
        <v>1</v>
      </c>
      <c r="CX17" s="85">
        <v>68</v>
      </c>
      <c r="CY17" s="86">
        <f t="shared" si="1"/>
        <v>1.4705882352941175</v>
      </c>
    </row>
    <row r="18" spans="1:103" s="7" customFormat="1" ht="15.75">
      <c r="A18" s="342" t="s">
        <v>104</v>
      </c>
      <c r="B18" s="87"/>
      <c r="C18" s="61" t="s">
        <v>22</v>
      </c>
      <c r="D18" s="61" t="s">
        <v>22</v>
      </c>
      <c r="E18" s="61"/>
      <c r="F18" s="54"/>
      <c r="G18" s="54"/>
      <c r="H18" s="54"/>
      <c r="I18" s="54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6" t="s">
        <v>36</v>
      </c>
      <c r="V18" s="75"/>
      <c r="W18" s="75"/>
      <c r="X18" s="75"/>
      <c r="Y18" s="346"/>
      <c r="Z18" s="346"/>
      <c r="AA18" s="61" t="s">
        <v>22</v>
      </c>
      <c r="AB18" s="61" t="s">
        <v>22</v>
      </c>
      <c r="AC18" s="61" t="s">
        <v>22</v>
      </c>
      <c r="AD18" s="133"/>
      <c r="AE18" s="81"/>
      <c r="AF18" s="81"/>
      <c r="AG18" s="81"/>
      <c r="AH18" s="81"/>
      <c r="AI18" s="61" t="s">
        <v>22</v>
      </c>
      <c r="AJ18" s="61" t="s">
        <v>22</v>
      </c>
      <c r="AK18" s="75"/>
      <c r="AL18" s="75"/>
      <c r="AM18" s="75"/>
      <c r="AN18" s="75"/>
      <c r="AO18" s="75"/>
      <c r="AP18" s="75"/>
      <c r="AQ18" s="75"/>
      <c r="AR18" s="231"/>
      <c r="AS18" s="82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54"/>
      <c r="BF18" s="54"/>
      <c r="BG18" s="54"/>
      <c r="BH18" s="78"/>
      <c r="BI18" s="76" t="s">
        <v>36</v>
      </c>
      <c r="BJ18" s="75"/>
      <c r="BK18" s="75"/>
      <c r="BL18" s="61" t="s">
        <v>22</v>
      </c>
      <c r="BM18" s="63"/>
      <c r="BN18" s="81"/>
      <c r="BO18" s="81"/>
      <c r="BP18" s="81"/>
      <c r="BQ18" s="81"/>
      <c r="BR18" s="61" t="s">
        <v>22</v>
      </c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231"/>
      <c r="CF18" s="75"/>
      <c r="CG18" s="75"/>
      <c r="CH18" s="76" t="s">
        <v>157</v>
      </c>
      <c r="CI18" s="75"/>
      <c r="CJ18" s="231"/>
      <c r="CK18" s="75"/>
      <c r="CL18" s="75"/>
      <c r="CM18" s="75"/>
      <c r="CN18" s="75"/>
      <c r="CO18" s="75"/>
      <c r="CP18" s="75"/>
      <c r="CQ18" s="75"/>
      <c r="CR18" s="75"/>
      <c r="CS18" s="54"/>
      <c r="CT18" s="68" t="s">
        <v>22</v>
      </c>
      <c r="CU18" s="68" t="s">
        <v>22</v>
      </c>
      <c r="CV18" s="69" t="s">
        <v>22</v>
      </c>
      <c r="CW18" s="347">
        <f t="shared" si="0"/>
        <v>3</v>
      </c>
      <c r="CX18" s="85">
        <v>34</v>
      </c>
      <c r="CY18" s="86">
        <f t="shared" si="1"/>
        <v>8.8235294117647065</v>
      </c>
    </row>
    <row r="19" spans="1:103" s="7" customFormat="1" ht="15.75">
      <c r="A19" s="342" t="s">
        <v>106</v>
      </c>
      <c r="B19" s="87"/>
      <c r="C19" s="61" t="s">
        <v>22</v>
      </c>
      <c r="D19" s="61" t="s">
        <v>22</v>
      </c>
      <c r="E19" s="61"/>
      <c r="F19" s="54"/>
      <c r="G19" s="54"/>
      <c r="H19" s="54"/>
      <c r="I19" s="5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346"/>
      <c r="Z19" s="346"/>
      <c r="AA19" s="61" t="s">
        <v>22</v>
      </c>
      <c r="AB19" s="61" t="s">
        <v>22</v>
      </c>
      <c r="AC19" s="61" t="s">
        <v>22</v>
      </c>
      <c r="AD19" s="133"/>
      <c r="AE19" s="81"/>
      <c r="AF19" s="81"/>
      <c r="AG19" s="81"/>
      <c r="AH19" s="81"/>
      <c r="AI19" s="61" t="s">
        <v>22</v>
      </c>
      <c r="AJ19" s="61" t="s">
        <v>22</v>
      </c>
      <c r="AK19" s="75"/>
      <c r="AL19" s="75"/>
      <c r="AM19" s="75"/>
      <c r="AN19" s="75"/>
      <c r="AO19" s="75"/>
      <c r="AP19" s="75"/>
      <c r="AQ19" s="75"/>
      <c r="AR19" s="231"/>
      <c r="AS19" s="82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54"/>
      <c r="BF19" s="54"/>
      <c r="BG19" s="54"/>
      <c r="BH19" s="78"/>
      <c r="BI19" s="75"/>
      <c r="BJ19" s="75"/>
      <c r="BK19" s="75"/>
      <c r="BL19" s="61" t="s">
        <v>22</v>
      </c>
      <c r="BM19" s="63"/>
      <c r="BN19" s="81"/>
      <c r="BO19" s="81"/>
      <c r="BP19" s="81"/>
      <c r="BQ19" s="81"/>
      <c r="BR19" s="61" t="s">
        <v>22</v>
      </c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231"/>
      <c r="CF19" s="75"/>
      <c r="CG19" s="75"/>
      <c r="CH19" s="75"/>
      <c r="CI19" s="75"/>
      <c r="CJ19" s="231"/>
      <c r="CK19" s="75"/>
      <c r="CL19" s="75"/>
      <c r="CM19" s="75"/>
      <c r="CN19" s="75"/>
      <c r="CO19" s="75"/>
      <c r="CP19" s="75"/>
      <c r="CQ19" s="75"/>
      <c r="CR19" s="75"/>
      <c r="CS19" s="384" t="s">
        <v>47</v>
      </c>
      <c r="CT19" s="68" t="s">
        <v>22</v>
      </c>
      <c r="CU19" s="68" t="s">
        <v>22</v>
      </c>
      <c r="CV19" s="69" t="s">
        <v>22</v>
      </c>
      <c r="CW19" s="347">
        <f t="shared" si="0"/>
        <v>1</v>
      </c>
      <c r="CX19" s="85">
        <v>68</v>
      </c>
      <c r="CY19" s="86">
        <f t="shared" si="1"/>
        <v>1.4705882352941175</v>
      </c>
    </row>
    <row r="20" spans="1:103" s="7" customFormat="1" ht="15.75">
      <c r="A20" s="342" t="s">
        <v>108</v>
      </c>
      <c r="B20" s="94"/>
      <c r="C20" s="61" t="s">
        <v>22</v>
      </c>
      <c r="D20" s="61" t="s">
        <v>22</v>
      </c>
      <c r="E20" s="61"/>
      <c r="F20" s="54"/>
      <c r="G20" s="54"/>
      <c r="H20" s="54"/>
      <c r="I20" s="54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346"/>
      <c r="Z20" s="346"/>
      <c r="AA20" s="61" t="s">
        <v>22</v>
      </c>
      <c r="AB20" s="61" t="s">
        <v>22</v>
      </c>
      <c r="AC20" s="61" t="s">
        <v>22</v>
      </c>
      <c r="AD20" s="133"/>
      <c r="AE20" s="81"/>
      <c r="AF20" s="81"/>
      <c r="AG20" s="81"/>
      <c r="AH20" s="81"/>
      <c r="AI20" s="61" t="s">
        <v>22</v>
      </c>
      <c r="AJ20" s="61" t="s">
        <v>22</v>
      </c>
      <c r="AK20" s="75"/>
      <c r="AL20" s="75"/>
      <c r="AM20" s="75"/>
      <c r="AN20" s="75"/>
      <c r="AO20" s="75"/>
      <c r="AP20" s="75"/>
      <c r="AQ20" s="75"/>
      <c r="AR20" s="231"/>
      <c r="AS20" s="82"/>
      <c r="AT20" s="75"/>
      <c r="AU20" s="75"/>
      <c r="AV20" s="75"/>
      <c r="AW20" s="75"/>
      <c r="AX20" s="75"/>
      <c r="AY20" s="75"/>
      <c r="AZ20" s="75"/>
      <c r="BA20" s="75"/>
      <c r="BB20" s="387" t="s">
        <v>31</v>
      </c>
      <c r="BC20" s="75"/>
      <c r="BD20" s="75"/>
      <c r="BE20" s="54"/>
      <c r="BF20" s="54"/>
      <c r="BG20" s="54"/>
      <c r="BH20" s="78"/>
      <c r="BI20" s="75"/>
      <c r="BJ20" s="75"/>
      <c r="BK20" s="75"/>
      <c r="BL20" s="61" t="s">
        <v>22</v>
      </c>
      <c r="BM20" s="63"/>
      <c r="BN20" s="81"/>
      <c r="BO20" s="81"/>
      <c r="BP20" s="81"/>
      <c r="BQ20" s="81"/>
      <c r="BR20" s="61" t="s">
        <v>22</v>
      </c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231"/>
      <c r="CF20" s="75"/>
      <c r="CG20" s="75"/>
      <c r="CH20" s="75"/>
      <c r="CI20" s="75"/>
      <c r="CJ20" s="231"/>
      <c r="CK20" s="75"/>
      <c r="CL20" s="75"/>
      <c r="CM20" s="75"/>
      <c r="CN20" s="75"/>
      <c r="CO20" s="75"/>
      <c r="CP20" s="76" t="s">
        <v>31</v>
      </c>
      <c r="CQ20" s="75"/>
      <c r="CR20" s="75"/>
      <c r="CS20" s="54"/>
      <c r="CT20" s="68" t="s">
        <v>22</v>
      </c>
      <c r="CU20" s="68" t="s">
        <v>22</v>
      </c>
      <c r="CV20" s="69" t="s">
        <v>22</v>
      </c>
      <c r="CW20" s="347">
        <f t="shared" si="0"/>
        <v>2</v>
      </c>
      <c r="CX20" s="85">
        <v>68</v>
      </c>
      <c r="CY20" s="86">
        <f t="shared" si="1"/>
        <v>2.9411764705882351</v>
      </c>
    </row>
    <row r="21" spans="1:103" s="7" customFormat="1" ht="15.75">
      <c r="A21" s="342" t="s">
        <v>35</v>
      </c>
      <c r="B21" s="94"/>
      <c r="C21" s="61" t="s">
        <v>22</v>
      </c>
      <c r="D21" s="61" t="s">
        <v>22</v>
      </c>
      <c r="E21" s="61"/>
      <c r="F21" s="54"/>
      <c r="G21" s="54"/>
      <c r="H21" s="54"/>
      <c r="I21" s="54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346"/>
      <c r="Z21" s="346"/>
      <c r="AA21" s="61" t="s">
        <v>22</v>
      </c>
      <c r="AB21" s="61" t="s">
        <v>22</v>
      </c>
      <c r="AC21" s="61" t="s">
        <v>22</v>
      </c>
      <c r="AD21" s="133"/>
      <c r="AE21" s="81"/>
      <c r="AF21" s="81"/>
      <c r="AG21" s="81"/>
      <c r="AH21" s="81"/>
      <c r="AI21" s="61" t="s">
        <v>22</v>
      </c>
      <c r="AJ21" s="61" t="s">
        <v>22</v>
      </c>
      <c r="AK21" s="75"/>
      <c r="AL21" s="75"/>
      <c r="AM21" s="75"/>
      <c r="AN21" s="75"/>
      <c r="AO21" s="75"/>
      <c r="AP21" s="75"/>
      <c r="AQ21" s="75"/>
      <c r="AR21" s="231"/>
      <c r="AS21" s="82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54"/>
      <c r="BF21" s="54"/>
      <c r="BG21" s="54"/>
      <c r="BH21" s="78"/>
      <c r="BI21" s="75"/>
      <c r="BJ21" s="75"/>
      <c r="BK21" s="75"/>
      <c r="BL21" s="61" t="s">
        <v>22</v>
      </c>
      <c r="BM21" s="63"/>
      <c r="BN21" s="81"/>
      <c r="BO21" s="81"/>
      <c r="BP21" s="81"/>
      <c r="BQ21" s="81"/>
      <c r="BR21" s="61" t="s">
        <v>22</v>
      </c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231"/>
      <c r="CF21" s="75"/>
      <c r="CG21" s="75"/>
      <c r="CH21" s="75"/>
      <c r="CI21" s="75"/>
      <c r="CJ21" s="231"/>
      <c r="CK21" s="75"/>
      <c r="CL21" s="75"/>
      <c r="CM21" s="75"/>
      <c r="CN21" s="76" t="s">
        <v>128</v>
      </c>
      <c r="CO21" s="75"/>
      <c r="CP21" s="75"/>
      <c r="CQ21" s="75"/>
      <c r="CR21" s="75"/>
      <c r="CS21" s="54"/>
      <c r="CT21" s="68" t="s">
        <v>22</v>
      </c>
      <c r="CU21" s="68" t="s">
        <v>22</v>
      </c>
      <c r="CV21" s="69" t="s">
        <v>22</v>
      </c>
      <c r="CW21" s="347">
        <f t="shared" si="0"/>
        <v>1</v>
      </c>
      <c r="CX21" s="85">
        <v>34</v>
      </c>
      <c r="CY21" s="86">
        <f t="shared" si="1"/>
        <v>2.9411764705882351</v>
      </c>
    </row>
    <row r="22" spans="1:103" s="7" customFormat="1" ht="15.75">
      <c r="A22" s="342" t="s">
        <v>110</v>
      </c>
      <c r="B22" s="94"/>
      <c r="C22" s="61" t="s">
        <v>22</v>
      </c>
      <c r="D22" s="61" t="s">
        <v>22</v>
      </c>
      <c r="E22" s="61"/>
      <c r="F22" s="55" t="s">
        <v>24</v>
      </c>
      <c r="G22" s="54"/>
      <c r="H22" s="54"/>
      <c r="I22" s="5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348"/>
      <c r="Z22" s="431" t="s">
        <v>24</v>
      </c>
      <c r="AA22" s="61" t="s">
        <v>22</v>
      </c>
      <c r="AB22" s="61" t="s">
        <v>22</v>
      </c>
      <c r="AC22" s="61" t="s">
        <v>22</v>
      </c>
      <c r="AD22" s="298"/>
      <c r="AE22" s="249"/>
      <c r="AF22" s="249"/>
      <c r="AG22" s="249"/>
      <c r="AH22" s="249"/>
      <c r="AI22" s="61" t="s">
        <v>22</v>
      </c>
      <c r="AJ22" s="61" t="s">
        <v>22</v>
      </c>
      <c r="AK22" s="244"/>
      <c r="AL22" s="244"/>
      <c r="AM22" s="244"/>
      <c r="AN22" s="244"/>
      <c r="AO22" s="244"/>
      <c r="AP22" s="244"/>
      <c r="AQ22" s="244"/>
      <c r="AR22" s="250"/>
      <c r="AS22" s="349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54"/>
      <c r="BF22" s="54"/>
      <c r="BG22" s="384" t="s">
        <v>30</v>
      </c>
      <c r="BH22" s="248"/>
      <c r="BI22" s="390"/>
      <c r="BJ22" s="244"/>
      <c r="BK22" s="244"/>
      <c r="BL22" s="61" t="s">
        <v>22</v>
      </c>
      <c r="BM22" s="63"/>
      <c r="BN22" s="249"/>
      <c r="BO22" s="249"/>
      <c r="BP22" s="249"/>
      <c r="BQ22" s="249"/>
      <c r="BR22" s="61" t="s">
        <v>22</v>
      </c>
      <c r="BS22" s="75"/>
      <c r="BT22" s="244"/>
      <c r="BU22" s="390"/>
      <c r="BV22" s="244"/>
      <c r="BW22" s="244"/>
      <c r="BX22" s="244"/>
      <c r="BY22" s="244"/>
      <c r="BZ22" s="244"/>
      <c r="CA22" s="389" t="s">
        <v>30</v>
      </c>
      <c r="CB22" s="244"/>
      <c r="CC22" s="244"/>
      <c r="CD22" s="244"/>
      <c r="CE22" s="250"/>
      <c r="CF22" s="244"/>
      <c r="CG22" s="244"/>
      <c r="CH22" s="244"/>
      <c r="CI22" s="244"/>
      <c r="CJ22" s="250"/>
      <c r="CK22" s="244"/>
      <c r="CL22" s="244"/>
      <c r="CM22" s="390"/>
      <c r="CN22" s="244"/>
      <c r="CO22" s="244"/>
      <c r="CP22" s="244"/>
      <c r="CQ22" s="244"/>
      <c r="CR22" s="244"/>
      <c r="CS22" s="54"/>
      <c r="CT22" s="68" t="s">
        <v>22</v>
      </c>
      <c r="CU22" s="68" t="s">
        <v>22</v>
      </c>
      <c r="CV22" s="69" t="s">
        <v>22</v>
      </c>
      <c r="CW22" s="347">
        <f t="shared" si="0"/>
        <v>4</v>
      </c>
      <c r="CX22" s="85">
        <v>68</v>
      </c>
      <c r="CY22" s="86">
        <f t="shared" si="1"/>
        <v>5.8823529411764701</v>
      </c>
    </row>
    <row r="23" spans="1:103" s="7" customFormat="1" ht="15.75">
      <c r="A23" s="342" t="s">
        <v>37</v>
      </c>
      <c r="B23" s="94"/>
      <c r="C23" s="61" t="s">
        <v>22</v>
      </c>
      <c r="D23" s="61" t="s">
        <v>22</v>
      </c>
      <c r="E23" s="61"/>
      <c r="F23" s="54"/>
      <c r="G23" s="54"/>
      <c r="H23" s="54"/>
      <c r="I23" s="5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348"/>
      <c r="Z23" s="348"/>
      <c r="AA23" s="61" t="s">
        <v>22</v>
      </c>
      <c r="AB23" s="61" t="s">
        <v>22</v>
      </c>
      <c r="AC23" s="61" t="s">
        <v>22</v>
      </c>
      <c r="AD23" s="298"/>
      <c r="AE23" s="249"/>
      <c r="AF23" s="249"/>
      <c r="AG23" s="249"/>
      <c r="AH23" s="249"/>
      <c r="AI23" s="61" t="s">
        <v>22</v>
      </c>
      <c r="AJ23" s="61" t="s">
        <v>22</v>
      </c>
      <c r="AK23" s="244"/>
      <c r="AL23" s="244"/>
      <c r="AM23" s="244"/>
      <c r="AN23" s="244"/>
      <c r="AO23" s="244"/>
      <c r="AP23" s="244"/>
      <c r="AQ23" s="244"/>
      <c r="AR23" s="250"/>
      <c r="AS23" s="349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54"/>
      <c r="BF23" s="54"/>
      <c r="BG23" s="54"/>
      <c r="BH23" s="248"/>
      <c r="BI23" s="244"/>
      <c r="BJ23" s="244"/>
      <c r="BK23" s="244"/>
      <c r="BL23" s="61" t="s">
        <v>22</v>
      </c>
      <c r="BM23" s="63"/>
      <c r="BN23" s="249"/>
      <c r="BO23" s="249"/>
      <c r="BP23" s="249"/>
      <c r="BQ23" s="249"/>
      <c r="BR23" s="61" t="s">
        <v>22</v>
      </c>
      <c r="BS23" s="75"/>
      <c r="BT23" s="244"/>
      <c r="BU23" s="244"/>
      <c r="BV23" s="244"/>
      <c r="BW23" s="244"/>
      <c r="BX23" s="244"/>
      <c r="BY23" s="244"/>
      <c r="BZ23" s="253" t="s">
        <v>64</v>
      </c>
      <c r="CA23" s="244"/>
      <c r="CB23" s="244"/>
      <c r="CC23" s="244"/>
      <c r="CD23" s="244"/>
      <c r="CE23" s="250"/>
      <c r="CF23" s="244"/>
      <c r="CG23" s="244"/>
      <c r="CH23" s="244"/>
      <c r="CI23" s="244"/>
      <c r="CJ23" s="250"/>
      <c r="CK23" s="244"/>
      <c r="CL23" s="244"/>
      <c r="CM23" s="244"/>
      <c r="CN23" s="244"/>
      <c r="CO23" s="244"/>
      <c r="CP23" s="244"/>
      <c r="CQ23" s="244"/>
      <c r="CR23" s="244"/>
      <c r="CS23" s="54"/>
      <c r="CT23" s="68" t="s">
        <v>22</v>
      </c>
      <c r="CU23" s="68" t="s">
        <v>22</v>
      </c>
      <c r="CV23" s="69" t="s">
        <v>22</v>
      </c>
      <c r="CW23" s="347">
        <f t="shared" si="0"/>
        <v>1</v>
      </c>
      <c r="CX23" s="85">
        <v>34</v>
      </c>
      <c r="CY23" s="86">
        <f t="shared" si="1"/>
        <v>2.9411764705882351</v>
      </c>
    </row>
    <row r="24" spans="1:103" s="7" customFormat="1" ht="15.75">
      <c r="A24" s="342" t="s">
        <v>38</v>
      </c>
      <c r="B24" s="94"/>
      <c r="C24" s="61" t="s">
        <v>22</v>
      </c>
      <c r="D24" s="61" t="s">
        <v>22</v>
      </c>
      <c r="E24" s="61"/>
      <c r="F24" s="54"/>
      <c r="G24" s="54"/>
      <c r="H24" s="54"/>
      <c r="I24" s="5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348"/>
      <c r="Z24" s="348"/>
      <c r="AA24" s="61" t="s">
        <v>22</v>
      </c>
      <c r="AB24" s="61" t="s">
        <v>22</v>
      </c>
      <c r="AC24" s="61" t="s">
        <v>22</v>
      </c>
      <c r="AD24" s="298"/>
      <c r="AE24" s="249"/>
      <c r="AF24" s="249"/>
      <c r="AG24" s="249"/>
      <c r="AH24" s="249"/>
      <c r="AI24" s="61" t="s">
        <v>22</v>
      </c>
      <c r="AJ24" s="61" t="s">
        <v>22</v>
      </c>
      <c r="AK24" s="244"/>
      <c r="AL24" s="244"/>
      <c r="AM24" s="244"/>
      <c r="AN24" s="244"/>
      <c r="AO24" s="244"/>
      <c r="AP24" s="244"/>
      <c r="AQ24" s="244"/>
      <c r="AR24" s="250"/>
      <c r="AS24" s="349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54"/>
      <c r="BF24" s="54"/>
      <c r="BG24" s="54"/>
      <c r="BH24" s="248"/>
      <c r="BI24" s="244"/>
      <c r="BJ24" s="244"/>
      <c r="BK24" s="244"/>
      <c r="BL24" s="61" t="s">
        <v>22</v>
      </c>
      <c r="BM24" s="63"/>
      <c r="BN24" s="249"/>
      <c r="BO24" s="249"/>
      <c r="BP24" s="249"/>
      <c r="BQ24" s="249"/>
      <c r="BR24" s="61" t="s">
        <v>22</v>
      </c>
      <c r="BS24" s="75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31"/>
      <c r="CF24" s="244"/>
      <c r="CG24" s="244"/>
      <c r="CH24" s="244"/>
      <c r="CI24" s="253" t="s">
        <v>158</v>
      </c>
      <c r="CJ24" s="250"/>
      <c r="CK24" s="244"/>
      <c r="CL24" s="244"/>
      <c r="CM24" s="244"/>
      <c r="CN24" s="244"/>
      <c r="CO24" s="244"/>
      <c r="CP24" s="244"/>
      <c r="CQ24" s="244"/>
      <c r="CR24" s="244"/>
      <c r="CS24" s="54"/>
      <c r="CT24" s="68" t="s">
        <v>22</v>
      </c>
      <c r="CU24" s="68" t="s">
        <v>22</v>
      </c>
      <c r="CV24" s="69" t="s">
        <v>22</v>
      </c>
      <c r="CW24" s="347">
        <f t="shared" si="0"/>
        <v>1</v>
      </c>
      <c r="CX24" s="85">
        <v>17</v>
      </c>
      <c r="CY24" s="86">
        <f t="shared" si="1"/>
        <v>5.8823529411764701</v>
      </c>
    </row>
    <row r="25" spans="1:103" s="7" customFormat="1" ht="14.25" customHeight="1">
      <c r="A25" s="342" t="s">
        <v>123</v>
      </c>
      <c r="B25" s="94"/>
      <c r="C25" s="61" t="s">
        <v>22</v>
      </c>
      <c r="D25" s="61" t="s">
        <v>22</v>
      </c>
      <c r="E25" s="61"/>
      <c r="F25" s="54"/>
      <c r="G25" s="54"/>
      <c r="H25" s="54"/>
      <c r="I25" s="5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348"/>
      <c r="Z25" s="348"/>
      <c r="AA25" s="61" t="s">
        <v>22</v>
      </c>
      <c r="AB25" s="61" t="s">
        <v>22</v>
      </c>
      <c r="AC25" s="61" t="s">
        <v>22</v>
      </c>
      <c r="AD25" s="298"/>
      <c r="AE25" s="249"/>
      <c r="AF25" s="249"/>
      <c r="AG25" s="249"/>
      <c r="AH25" s="249"/>
      <c r="AI25" s="61" t="s">
        <v>22</v>
      </c>
      <c r="AJ25" s="61" t="s">
        <v>22</v>
      </c>
      <c r="AK25" s="244"/>
      <c r="AL25" s="244"/>
      <c r="AM25" s="244"/>
      <c r="AN25" s="244"/>
      <c r="AO25" s="244"/>
      <c r="AP25" s="244"/>
      <c r="AQ25" s="244"/>
      <c r="AR25" s="250"/>
      <c r="AS25" s="349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54"/>
      <c r="BF25" s="54"/>
      <c r="BG25" s="54"/>
      <c r="BH25" s="248"/>
      <c r="BI25" s="244"/>
      <c r="BJ25" s="244"/>
      <c r="BK25" s="244"/>
      <c r="BL25" s="61" t="s">
        <v>22</v>
      </c>
      <c r="BM25" s="63"/>
      <c r="BN25" s="249"/>
      <c r="BO25" s="249"/>
      <c r="BP25" s="249"/>
      <c r="BQ25" s="249"/>
      <c r="BR25" s="61" t="s">
        <v>22</v>
      </c>
      <c r="BS25" s="75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50"/>
      <c r="CF25" s="244"/>
      <c r="CG25" s="390"/>
      <c r="CH25" s="244"/>
      <c r="CI25" s="244"/>
      <c r="CJ25" s="250"/>
      <c r="CK25" s="244"/>
      <c r="CL25" s="244"/>
      <c r="CM25" s="253" t="s">
        <v>66</v>
      </c>
      <c r="CN25" s="350"/>
      <c r="CO25" s="244"/>
      <c r="CP25" s="244"/>
      <c r="CQ25" s="244"/>
      <c r="CR25" s="244"/>
      <c r="CS25" s="54"/>
      <c r="CT25" s="68" t="s">
        <v>22</v>
      </c>
      <c r="CU25" s="68" t="s">
        <v>22</v>
      </c>
      <c r="CV25" s="69" t="s">
        <v>22</v>
      </c>
      <c r="CW25" s="347">
        <f t="shared" si="0"/>
        <v>1</v>
      </c>
      <c r="CX25" s="85">
        <v>17</v>
      </c>
      <c r="CY25" s="86">
        <f t="shared" si="1"/>
        <v>5.8823529411764701</v>
      </c>
    </row>
    <row r="26" spans="1:103" s="7" customFormat="1" ht="17.25" customHeight="1">
      <c r="A26" s="342" t="s">
        <v>42</v>
      </c>
      <c r="B26" s="94"/>
      <c r="C26" s="61" t="s">
        <v>22</v>
      </c>
      <c r="D26" s="61" t="s">
        <v>22</v>
      </c>
      <c r="E26" s="61"/>
      <c r="F26" s="54"/>
      <c r="G26" s="54"/>
      <c r="H26" s="54"/>
      <c r="I26" s="5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348"/>
      <c r="Z26" s="348"/>
      <c r="AA26" s="61" t="s">
        <v>22</v>
      </c>
      <c r="AB26" s="61" t="s">
        <v>22</v>
      </c>
      <c r="AC26" s="61" t="s">
        <v>22</v>
      </c>
      <c r="AD26" s="298"/>
      <c r="AE26" s="249"/>
      <c r="AF26" s="249"/>
      <c r="AG26" s="249"/>
      <c r="AH26" s="249"/>
      <c r="AI26" s="61" t="s">
        <v>22</v>
      </c>
      <c r="AJ26" s="61" t="s">
        <v>22</v>
      </c>
      <c r="AK26" s="244"/>
      <c r="AL26" s="244"/>
      <c r="AM26" s="244"/>
      <c r="AN26" s="244"/>
      <c r="AO26" s="244"/>
      <c r="AP26" s="244"/>
      <c r="AQ26" s="244"/>
      <c r="AR26" s="250"/>
      <c r="AS26" s="349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54"/>
      <c r="BF26" s="54"/>
      <c r="BG26" s="54"/>
      <c r="BH26" s="248"/>
      <c r="BI26" s="244"/>
      <c r="BJ26" s="244"/>
      <c r="BK26" s="244"/>
      <c r="BL26" s="61" t="s">
        <v>22</v>
      </c>
      <c r="BM26" s="63"/>
      <c r="BN26" s="249"/>
      <c r="BO26" s="249"/>
      <c r="BP26" s="249"/>
      <c r="BQ26" s="249"/>
      <c r="BR26" s="61" t="s">
        <v>22</v>
      </c>
      <c r="BS26" s="75"/>
      <c r="BT26" s="244"/>
      <c r="BU26" s="244"/>
      <c r="BV26" s="244"/>
      <c r="BW26" s="389" t="s">
        <v>191</v>
      </c>
      <c r="BX26" s="244"/>
      <c r="BY26" s="244"/>
      <c r="BZ26" s="244"/>
      <c r="CA26" s="244"/>
      <c r="CB26" s="244"/>
      <c r="CC26" s="244"/>
      <c r="CD26" s="244"/>
      <c r="CE26" s="250"/>
      <c r="CF26" s="244"/>
      <c r="CG26" s="390"/>
      <c r="CH26" s="244"/>
      <c r="CI26" s="244"/>
      <c r="CJ26" s="250"/>
      <c r="CK26" s="244"/>
      <c r="CL26" s="244"/>
      <c r="CM26" s="244"/>
      <c r="CN26" s="244"/>
      <c r="CO26" s="244"/>
      <c r="CP26" s="244"/>
      <c r="CQ26" s="244"/>
      <c r="CR26" s="244"/>
      <c r="CS26" s="54"/>
      <c r="CT26" s="68" t="s">
        <v>22</v>
      </c>
      <c r="CU26" s="68" t="s">
        <v>22</v>
      </c>
      <c r="CV26" s="69" t="s">
        <v>22</v>
      </c>
      <c r="CW26" s="347">
        <f t="shared" si="0"/>
        <v>1</v>
      </c>
      <c r="CX26" s="85">
        <v>34</v>
      </c>
      <c r="CY26" s="86">
        <f t="shared" si="1"/>
        <v>2.9411764705882351</v>
      </c>
    </row>
    <row r="27" spans="1:103" s="7" customFormat="1" ht="24.75" customHeight="1">
      <c r="A27" s="342" t="s">
        <v>43</v>
      </c>
      <c r="B27" s="94"/>
      <c r="C27" s="61" t="s">
        <v>22</v>
      </c>
      <c r="D27" s="61" t="s">
        <v>22</v>
      </c>
      <c r="E27" s="61"/>
      <c r="F27" s="54"/>
      <c r="G27" s="54"/>
      <c r="H27" s="54"/>
      <c r="I27" s="5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348"/>
      <c r="Z27" s="348"/>
      <c r="AA27" s="61" t="s">
        <v>22</v>
      </c>
      <c r="AB27" s="61" t="s">
        <v>22</v>
      </c>
      <c r="AC27" s="61" t="s">
        <v>22</v>
      </c>
      <c r="AD27" s="298"/>
      <c r="AE27" s="249"/>
      <c r="AF27" s="249"/>
      <c r="AG27" s="249"/>
      <c r="AH27" s="249"/>
      <c r="AI27" s="61" t="s">
        <v>22</v>
      </c>
      <c r="AJ27" s="61" t="s">
        <v>22</v>
      </c>
      <c r="AK27" s="244"/>
      <c r="AL27" s="244"/>
      <c r="AM27" s="244"/>
      <c r="AN27" s="244"/>
      <c r="AO27" s="244"/>
      <c r="AP27" s="244"/>
      <c r="AQ27" s="244"/>
      <c r="AR27" s="250"/>
      <c r="AS27" s="349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54"/>
      <c r="BF27" s="54"/>
      <c r="BG27" s="54"/>
      <c r="BH27" s="248"/>
      <c r="BI27" s="244"/>
      <c r="BJ27" s="244"/>
      <c r="BK27" s="244"/>
      <c r="BL27" s="61" t="s">
        <v>22</v>
      </c>
      <c r="BM27" s="63"/>
      <c r="BN27" s="249"/>
      <c r="BO27" s="249"/>
      <c r="BP27" s="249"/>
      <c r="BQ27" s="249"/>
      <c r="BR27" s="61" t="s">
        <v>22</v>
      </c>
      <c r="BS27" s="400" t="s">
        <v>194</v>
      </c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50"/>
      <c r="CF27" s="244"/>
      <c r="CG27" s="244"/>
      <c r="CH27" s="244"/>
      <c r="CI27" s="244"/>
      <c r="CJ27" s="250"/>
      <c r="CK27" s="244"/>
      <c r="CL27" s="244"/>
      <c r="CM27" s="244"/>
      <c r="CN27" s="244"/>
      <c r="CO27" s="244"/>
      <c r="CP27" s="244"/>
      <c r="CQ27" s="244"/>
      <c r="CR27" s="244"/>
      <c r="CS27" s="54"/>
      <c r="CT27" s="68" t="s">
        <v>22</v>
      </c>
      <c r="CU27" s="68" t="s">
        <v>22</v>
      </c>
      <c r="CV27" s="69" t="s">
        <v>22</v>
      </c>
      <c r="CW27" s="347">
        <f t="shared" si="0"/>
        <v>1</v>
      </c>
      <c r="CX27" s="85">
        <v>102</v>
      </c>
      <c r="CY27" s="86">
        <f t="shared" si="1"/>
        <v>0.98039215686274506</v>
      </c>
    </row>
    <row r="28" spans="1:103" s="24" customFormat="1" ht="15.75">
      <c r="A28" s="351" t="s">
        <v>46</v>
      </c>
      <c r="B28" s="172"/>
      <c r="C28" s="352" t="s">
        <v>22</v>
      </c>
      <c r="D28" s="352" t="s">
        <v>22</v>
      </c>
      <c r="E28" s="105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353"/>
      <c r="Z28" s="353"/>
      <c r="AA28" s="105" t="s">
        <v>22</v>
      </c>
      <c r="AB28" s="105" t="s">
        <v>22</v>
      </c>
      <c r="AC28" s="105" t="s">
        <v>22</v>
      </c>
      <c r="AD28" s="144"/>
      <c r="AE28" s="103"/>
      <c r="AF28" s="103"/>
      <c r="AG28" s="103"/>
      <c r="AH28" s="103"/>
      <c r="AI28" s="105" t="s">
        <v>22</v>
      </c>
      <c r="AJ28" s="105" t="s">
        <v>22</v>
      </c>
      <c r="AK28" s="98"/>
      <c r="AL28" s="98"/>
      <c r="AM28" s="98"/>
      <c r="AN28" s="98"/>
      <c r="AO28" s="98"/>
      <c r="AP28" s="98"/>
      <c r="AQ28" s="98"/>
      <c r="AR28" s="258"/>
      <c r="AS28" s="104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395"/>
      <c r="BE28" s="98"/>
      <c r="BF28" s="98"/>
      <c r="BG28" s="98"/>
      <c r="BH28" s="27"/>
      <c r="BI28" s="98"/>
      <c r="BJ28" s="98"/>
      <c r="BK28" s="98"/>
      <c r="BL28" s="105" t="s">
        <v>22</v>
      </c>
      <c r="BM28" s="103"/>
      <c r="BN28" s="103"/>
      <c r="BO28" s="103"/>
      <c r="BP28" s="103"/>
      <c r="BQ28" s="103"/>
      <c r="BR28" s="105" t="s">
        <v>22</v>
      </c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258"/>
      <c r="CF28" s="98"/>
      <c r="CG28" s="98"/>
      <c r="CH28" s="98"/>
      <c r="CI28" s="98"/>
      <c r="CJ28" s="258"/>
      <c r="CK28" s="98"/>
      <c r="CL28" s="98"/>
      <c r="CM28" s="98"/>
      <c r="CN28" s="98"/>
      <c r="CO28" s="259" t="s">
        <v>128</v>
      </c>
      <c r="CP28" s="98"/>
      <c r="CQ28" s="98"/>
      <c r="CR28" s="98"/>
      <c r="CS28" s="98"/>
      <c r="CT28" s="109" t="s">
        <v>22</v>
      </c>
      <c r="CU28" s="109" t="s">
        <v>22</v>
      </c>
      <c r="CV28" s="110" t="s">
        <v>22</v>
      </c>
      <c r="CW28" s="354">
        <f t="shared" si="0"/>
        <v>1</v>
      </c>
      <c r="CX28" s="112">
        <v>34</v>
      </c>
      <c r="CY28" s="113">
        <f t="shared" si="1"/>
        <v>2.9411764705882351</v>
      </c>
    </row>
    <row r="29" spans="1:103" s="114" customFormat="1" ht="15.75">
      <c r="A29" s="355" t="s">
        <v>20</v>
      </c>
      <c r="B29" s="93" t="s">
        <v>159</v>
      </c>
      <c r="C29" s="61" t="s">
        <v>22</v>
      </c>
      <c r="D29" s="61" t="s">
        <v>22</v>
      </c>
      <c r="E29" s="61"/>
      <c r="F29" s="54"/>
      <c r="G29" s="55" t="s">
        <v>24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230"/>
      <c r="Z29" s="230"/>
      <c r="AA29" s="61" t="s">
        <v>22</v>
      </c>
      <c r="AB29" s="61" t="s">
        <v>22</v>
      </c>
      <c r="AC29" s="61" t="s">
        <v>22</v>
      </c>
      <c r="AD29" s="151"/>
      <c r="AE29" s="63"/>
      <c r="AF29" s="63"/>
      <c r="AG29" s="63"/>
      <c r="AH29" s="63"/>
      <c r="AI29" s="61" t="s">
        <v>22</v>
      </c>
      <c r="AJ29" s="61" t="s">
        <v>22</v>
      </c>
      <c r="AK29" s="55" t="s">
        <v>24</v>
      </c>
      <c r="AL29" s="54"/>
      <c r="AM29" s="54"/>
      <c r="AN29" s="54"/>
      <c r="AO29" s="54"/>
      <c r="AP29" s="54"/>
      <c r="AQ29" s="54"/>
      <c r="AR29" s="156"/>
      <c r="AS29" s="6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393"/>
      <c r="BE29" s="393"/>
      <c r="BF29" s="54"/>
      <c r="BG29" s="54"/>
      <c r="BH29" s="59"/>
      <c r="BI29" s="54"/>
      <c r="BJ29" s="54"/>
      <c r="BK29" s="54"/>
      <c r="BL29" s="61" t="s">
        <v>22</v>
      </c>
      <c r="BM29" s="63"/>
      <c r="BN29" s="63"/>
      <c r="BO29" s="63"/>
      <c r="BP29" s="63"/>
      <c r="BQ29" s="63"/>
      <c r="BR29" s="61" t="s">
        <v>22</v>
      </c>
      <c r="BS29" s="54"/>
      <c r="BT29" s="54"/>
      <c r="BU29" s="54"/>
      <c r="BV29" s="54"/>
      <c r="BW29" s="54"/>
      <c r="BX29" s="413" t="s">
        <v>140</v>
      </c>
      <c r="BY29" s="393"/>
      <c r="BZ29" s="54"/>
      <c r="CA29" s="54"/>
      <c r="CB29" s="54"/>
      <c r="CC29" s="54"/>
      <c r="CD29" s="54"/>
      <c r="CE29" s="156"/>
      <c r="CF29" s="54"/>
      <c r="CG29" s="54"/>
      <c r="CH29" s="54"/>
      <c r="CI29" s="54"/>
      <c r="CJ29" s="156"/>
      <c r="CK29" s="54"/>
      <c r="CL29" s="54"/>
      <c r="CM29" s="54"/>
      <c r="CN29" s="54"/>
      <c r="CO29" s="54"/>
      <c r="CP29" s="408" t="s">
        <v>63</v>
      </c>
      <c r="CQ29" s="54"/>
      <c r="CR29" s="393"/>
      <c r="CS29" s="54"/>
      <c r="CT29" s="68" t="s">
        <v>22</v>
      </c>
      <c r="CU29" s="68" t="s">
        <v>22</v>
      </c>
      <c r="CV29" s="69" t="s">
        <v>22</v>
      </c>
      <c r="CW29" s="345">
        <f t="shared" si="0"/>
        <v>4</v>
      </c>
      <c r="CX29" s="265">
        <v>136</v>
      </c>
      <c r="CY29" s="72">
        <f t="shared" si="1"/>
        <v>2.9411764705882351</v>
      </c>
    </row>
    <row r="30" spans="1:103" s="120" customFormat="1" ht="15.75">
      <c r="A30" s="342" t="s">
        <v>27</v>
      </c>
      <c r="B30" s="87"/>
      <c r="C30" s="61" t="s">
        <v>22</v>
      </c>
      <c r="D30" s="61" t="s">
        <v>22</v>
      </c>
      <c r="E30" s="61"/>
      <c r="F30" s="54"/>
      <c r="G30" s="54"/>
      <c r="H30" s="54"/>
      <c r="I30" s="54"/>
      <c r="J30" s="75"/>
      <c r="K30" s="75"/>
      <c r="L30" s="75"/>
      <c r="M30" s="75"/>
      <c r="N30" s="75"/>
      <c r="O30" s="76" t="s">
        <v>24</v>
      </c>
      <c r="P30" s="75"/>
      <c r="Q30" s="75"/>
      <c r="R30" s="75"/>
      <c r="S30" s="75"/>
      <c r="T30" s="75"/>
      <c r="U30" s="75"/>
      <c r="V30" s="75"/>
      <c r="W30" s="75"/>
      <c r="X30" s="75"/>
      <c r="Y30" s="346"/>
      <c r="Z30" s="346"/>
      <c r="AA30" s="61" t="s">
        <v>22</v>
      </c>
      <c r="AB30" s="61" t="s">
        <v>22</v>
      </c>
      <c r="AC30" s="61" t="s">
        <v>22</v>
      </c>
      <c r="AD30" s="133"/>
      <c r="AE30" s="81"/>
      <c r="AF30" s="81"/>
      <c r="AG30" s="81"/>
      <c r="AH30" s="81"/>
      <c r="AI30" s="61" t="s">
        <v>22</v>
      </c>
      <c r="AJ30" s="61" t="s">
        <v>22</v>
      </c>
      <c r="AK30" s="75"/>
      <c r="AL30" s="75"/>
      <c r="AM30" s="75"/>
      <c r="AN30" s="75"/>
      <c r="AO30" s="75"/>
      <c r="AP30" s="75"/>
      <c r="AQ30" s="75"/>
      <c r="AR30" s="231"/>
      <c r="AS30" s="82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54"/>
      <c r="BF30" s="54"/>
      <c r="BG30" s="54"/>
      <c r="BH30" s="78"/>
      <c r="BI30" s="75"/>
      <c r="BJ30" s="75"/>
      <c r="BK30" s="75"/>
      <c r="BL30" s="61" t="s">
        <v>22</v>
      </c>
      <c r="BM30" s="63"/>
      <c r="BN30" s="81"/>
      <c r="BO30" s="81"/>
      <c r="BP30" s="81"/>
      <c r="BQ30" s="81"/>
      <c r="BR30" s="61" t="s">
        <v>22</v>
      </c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231"/>
      <c r="CF30" s="75"/>
      <c r="CG30" s="75"/>
      <c r="CH30" s="75"/>
      <c r="CI30" s="75"/>
      <c r="CJ30" s="231"/>
      <c r="CK30" s="407" t="s">
        <v>53</v>
      </c>
      <c r="CL30" s="75"/>
      <c r="CM30" s="75"/>
      <c r="CN30" s="75"/>
      <c r="CO30" s="75"/>
      <c r="CP30" s="75"/>
      <c r="CQ30" s="75"/>
      <c r="CR30" s="75"/>
      <c r="CS30" s="54"/>
      <c r="CT30" s="68" t="s">
        <v>22</v>
      </c>
      <c r="CU30" s="68" t="s">
        <v>22</v>
      </c>
      <c r="CV30" s="69" t="s">
        <v>22</v>
      </c>
      <c r="CW30" s="347">
        <f t="shared" si="0"/>
        <v>2</v>
      </c>
      <c r="CX30" s="122">
        <v>68</v>
      </c>
      <c r="CY30" s="86">
        <f t="shared" si="1"/>
        <v>2.9411764705882351</v>
      </c>
    </row>
    <row r="31" spans="1:103" s="7" customFormat="1" ht="28.5">
      <c r="A31" s="356" t="s">
        <v>29</v>
      </c>
      <c r="B31" s="135"/>
      <c r="C31" s="61" t="s">
        <v>22</v>
      </c>
      <c r="D31" s="61" t="s">
        <v>22</v>
      </c>
      <c r="E31" s="61"/>
      <c r="F31" s="54"/>
      <c r="G31" s="54"/>
      <c r="H31" s="384" t="s">
        <v>33</v>
      </c>
      <c r="I31" s="54"/>
      <c r="J31" s="75"/>
      <c r="K31" s="75"/>
      <c r="L31" s="75"/>
      <c r="M31" s="75"/>
      <c r="N31" s="75"/>
      <c r="O31" s="75"/>
      <c r="P31" s="75"/>
      <c r="Q31" s="78"/>
      <c r="R31" s="75"/>
      <c r="S31" s="78"/>
      <c r="T31" s="78"/>
      <c r="U31" s="75"/>
      <c r="V31" s="78"/>
      <c r="W31" s="75"/>
      <c r="X31" s="78"/>
      <c r="Y31" s="357"/>
      <c r="Z31" s="346"/>
      <c r="AA31" s="61" t="s">
        <v>22</v>
      </c>
      <c r="AB31" s="61" t="s">
        <v>22</v>
      </c>
      <c r="AC31" s="61" t="s">
        <v>22</v>
      </c>
      <c r="AD31" s="133"/>
      <c r="AE31" s="133"/>
      <c r="AF31" s="128"/>
      <c r="AG31" s="133"/>
      <c r="AH31" s="128"/>
      <c r="AI31" s="61" t="s">
        <v>22</v>
      </c>
      <c r="AJ31" s="61" t="s">
        <v>22</v>
      </c>
      <c r="AK31" s="78"/>
      <c r="AL31" s="78"/>
      <c r="AM31" s="78"/>
      <c r="AN31" s="78"/>
      <c r="AO31" s="78"/>
      <c r="AP31" s="386" t="s">
        <v>30</v>
      </c>
      <c r="AQ31" s="75"/>
      <c r="AR31" s="270"/>
      <c r="AS31" s="130"/>
      <c r="AT31" s="78"/>
      <c r="AU31" s="75"/>
      <c r="AV31" s="78"/>
      <c r="AW31" s="78"/>
      <c r="AX31" s="78"/>
      <c r="AY31" s="78"/>
      <c r="AZ31" s="78"/>
      <c r="BA31" s="78"/>
      <c r="BB31" s="78"/>
      <c r="BC31" s="75"/>
      <c r="BD31" s="78"/>
      <c r="BE31" s="54"/>
      <c r="BF31" s="54"/>
      <c r="BG31" s="54"/>
      <c r="BH31" s="78"/>
      <c r="BI31" s="78"/>
      <c r="BJ31" s="75"/>
      <c r="BK31" s="386" t="s">
        <v>33</v>
      </c>
      <c r="BL31" s="61" t="s">
        <v>22</v>
      </c>
      <c r="BM31" s="63"/>
      <c r="BN31" s="128"/>
      <c r="BO31" s="128"/>
      <c r="BP31" s="128"/>
      <c r="BQ31" s="128"/>
      <c r="BR31" s="61" t="s">
        <v>22</v>
      </c>
      <c r="BS31" s="75"/>
      <c r="BT31" s="78"/>
      <c r="BU31" s="388"/>
      <c r="BV31" s="78"/>
      <c r="BW31" s="78"/>
      <c r="BX31" s="75"/>
      <c r="BY31" s="78"/>
      <c r="BZ31" s="78"/>
      <c r="CA31" s="78"/>
      <c r="CB31" s="78"/>
      <c r="CC31" s="78"/>
      <c r="CD31" s="78"/>
      <c r="CE31" s="270"/>
      <c r="CF31" s="386" t="s">
        <v>193</v>
      </c>
      <c r="CG31" s="78"/>
      <c r="CH31" s="78"/>
      <c r="CI31" s="78"/>
      <c r="CJ31" s="270"/>
      <c r="CK31" s="78"/>
      <c r="CL31" s="78"/>
      <c r="CM31" s="78"/>
      <c r="CN31" s="78"/>
      <c r="CO31" s="78"/>
      <c r="CP31" s="78"/>
      <c r="CQ31" s="78"/>
      <c r="CR31" s="78"/>
      <c r="CS31" s="384" t="s">
        <v>30</v>
      </c>
      <c r="CT31" s="68" t="s">
        <v>22</v>
      </c>
      <c r="CU31" s="68" t="s">
        <v>22</v>
      </c>
      <c r="CV31" s="69" t="s">
        <v>22</v>
      </c>
      <c r="CW31" s="347">
        <f t="shared" si="0"/>
        <v>5</v>
      </c>
      <c r="CX31" s="134">
        <v>136</v>
      </c>
      <c r="CY31" s="86">
        <f t="shared" si="1"/>
        <v>3.6764705882352944</v>
      </c>
    </row>
    <row r="32" spans="1:103" s="7" customFormat="1" ht="20.25" customHeight="1">
      <c r="A32" s="356" t="s">
        <v>154</v>
      </c>
      <c r="B32" s="87"/>
      <c r="C32" s="61" t="s">
        <v>22</v>
      </c>
      <c r="D32" s="61" t="s">
        <v>22</v>
      </c>
      <c r="E32" s="61"/>
      <c r="F32" s="54"/>
      <c r="G32" s="54"/>
      <c r="H32" s="54"/>
      <c r="I32" s="54"/>
      <c r="J32" s="75"/>
      <c r="K32" s="75"/>
      <c r="L32" s="75"/>
      <c r="M32" s="75"/>
      <c r="N32" s="75"/>
      <c r="O32" s="75"/>
      <c r="P32" s="75"/>
      <c r="Q32" s="78"/>
      <c r="R32" s="75"/>
      <c r="S32" s="78"/>
      <c r="T32" s="78"/>
      <c r="U32" s="75"/>
      <c r="V32" s="78"/>
      <c r="W32" s="75"/>
      <c r="X32" s="78"/>
      <c r="Y32" s="357"/>
      <c r="Z32" s="346"/>
      <c r="AA32" s="61" t="s">
        <v>22</v>
      </c>
      <c r="AB32" s="61" t="s">
        <v>22</v>
      </c>
      <c r="AC32" s="61" t="s">
        <v>22</v>
      </c>
      <c r="AD32" s="133"/>
      <c r="AE32" s="133"/>
      <c r="AF32" s="128"/>
      <c r="AG32" s="133"/>
      <c r="AH32" s="128"/>
      <c r="AI32" s="61" t="s">
        <v>22</v>
      </c>
      <c r="AJ32" s="61" t="s">
        <v>22</v>
      </c>
      <c r="AK32" s="78"/>
      <c r="AL32" s="78"/>
      <c r="AM32" s="78"/>
      <c r="AN32" s="78"/>
      <c r="AO32" s="78"/>
      <c r="AP32" s="78"/>
      <c r="AQ32" s="78"/>
      <c r="AR32" s="270"/>
      <c r="AS32" s="130"/>
      <c r="AT32" s="92" t="s">
        <v>24</v>
      </c>
      <c r="AU32" s="78"/>
      <c r="AV32" s="78"/>
      <c r="AW32" s="75"/>
      <c r="AX32" s="78"/>
      <c r="AY32" s="78"/>
      <c r="AZ32" s="78"/>
      <c r="BA32" s="78"/>
      <c r="BB32" s="78"/>
      <c r="BC32" s="78"/>
      <c r="BD32" s="78"/>
      <c r="BE32" s="54"/>
      <c r="BF32" s="54"/>
      <c r="BG32" s="54"/>
      <c r="BH32" s="78"/>
      <c r="BI32" s="78"/>
      <c r="BJ32" s="394"/>
      <c r="BK32" s="78"/>
      <c r="BL32" s="61" t="s">
        <v>22</v>
      </c>
      <c r="BM32" s="63"/>
      <c r="BN32" s="128"/>
      <c r="BO32" s="128"/>
      <c r="BP32" s="128"/>
      <c r="BQ32" s="128"/>
      <c r="BR32" s="61" t="s">
        <v>22</v>
      </c>
      <c r="BS32" s="75"/>
      <c r="BT32" s="78"/>
      <c r="BU32" s="78"/>
      <c r="BV32" s="78"/>
      <c r="BW32" s="78"/>
      <c r="BX32" s="75"/>
      <c r="BY32" s="78"/>
      <c r="BZ32" s="78"/>
      <c r="CA32" s="78"/>
      <c r="CB32" s="412" t="s">
        <v>140</v>
      </c>
      <c r="CC32" s="78"/>
      <c r="CD32" s="78"/>
      <c r="CE32" s="270"/>
      <c r="CF32" s="78"/>
      <c r="CG32" s="78"/>
      <c r="CH32" s="388"/>
      <c r="CI32" s="78"/>
      <c r="CJ32" s="270"/>
      <c r="CK32" s="78"/>
      <c r="CL32" s="78"/>
      <c r="CM32" s="78"/>
      <c r="CN32" s="411"/>
      <c r="CO32" s="78"/>
      <c r="CP32" s="78"/>
      <c r="CQ32" s="78"/>
      <c r="CR32" s="405" t="s">
        <v>24</v>
      </c>
      <c r="CS32" s="54"/>
      <c r="CT32" s="68" t="s">
        <v>22</v>
      </c>
      <c r="CU32" s="68" t="s">
        <v>22</v>
      </c>
      <c r="CV32" s="69" t="s">
        <v>22</v>
      </c>
      <c r="CW32" s="347">
        <f t="shared" si="0"/>
        <v>3</v>
      </c>
      <c r="CX32" s="134">
        <v>34</v>
      </c>
      <c r="CY32" s="86">
        <f t="shared" si="1"/>
        <v>8.8235294117647065</v>
      </c>
    </row>
    <row r="33" spans="1:103" s="7" customFormat="1" ht="15.75">
      <c r="A33" s="356" t="s">
        <v>155</v>
      </c>
      <c r="B33" s="87"/>
      <c r="C33" s="61" t="s">
        <v>22</v>
      </c>
      <c r="D33" s="61" t="s">
        <v>22</v>
      </c>
      <c r="E33" s="61"/>
      <c r="F33" s="54"/>
      <c r="G33" s="54"/>
      <c r="H33" s="54"/>
      <c r="I33" s="54"/>
      <c r="J33" s="75"/>
      <c r="K33" s="75"/>
      <c r="L33" s="75"/>
      <c r="M33" s="75"/>
      <c r="N33" s="75"/>
      <c r="O33" s="75"/>
      <c r="P33" s="75"/>
      <c r="Q33" s="78"/>
      <c r="R33" s="75"/>
      <c r="S33" s="78"/>
      <c r="T33" s="78"/>
      <c r="U33" s="75"/>
      <c r="V33" s="78"/>
      <c r="W33" s="75"/>
      <c r="X33" s="78"/>
      <c r="Y33" s="357"/>
      <c r="Z33" s="346"/>
      <c r="AA33" s="61" t="s">
        <v>22</v>
      </c>
      <c r="AB33" s="61" t="s">
        <v>22</v>
      </c>
      <c r="AC33" s="61" t="s">
        <v>22</v>
      </c>
      <c r="AD33" s="133"/>
      <c r="AE33" s="133"/>
      <c r="AF33" s="128"/>
      <c r="AG33" s="133"/>
      <c r="AH33" s="128"/>
      <c r="AI33" s="61" t="s">
        <v>22</v>
      </c>
      <c r="AJ33" s="61" t="s">
        <v>22</v>
      </c>
      <c r="AK33" s="78"/>
      <c r="AL33" s="78"/>
      <c r="AM33" s="78"/>
      <c r="AN33" s="78"/>
      <c r="AO33" s="92" t="s">
        <v>24</v>
      </c>
      <c r="AP33" s="78"/>
      <c r="AQ33" s="78"/>
      <c r="AR33" s="270"/>
      <c r="AS33" s="82"/>
      <c r="AT33" s="78"/>
      <c r="AU33" s="75"/>
      <c r="AV33" s="75"/>
      <c r="AW33" s="78"/>
      <c r="AX33" s="78"/>
      <c r="AY33" s="78"/>
      <c r="AZ33" s="78"/>
      <c r="BA33" s="78"/>
      <c r="BB33" s="78"/>
      <c r="BC33" s="78"/>
      <c r="BD33" s="78"/>
      <c r="BE33" s="54"/>
      <c r="BF33" s="54"/>
      <c r="BG33" s="54"/>
      <c r="BH33" s="75"/>
      <c r="BI33" s="78"/>
      <c r="BJ33" s="78"/>
      <c r="BK33" s="78"/>
      <c r="BL33" s="61" t="s">
        <v>22</v>
      </c>
      <c r="BM33" s="63"/>
      <c r="BN33" s="128"/>
      <c r="BO33" s="128"/>
      <c r="BP33" s="133"/>
      <c r="BQ33" s="128"/>
      <c r="BR33" s="61" t="s">
        <v>22</v>
      </c>
      <c r="BS33" s="75"/>
      <c r="BT33" s="78"/>
      <c r="BU33" s="78"/>
      <c r="BV33" s="78"/>
      <c r="BW33" s="78"/>
      <c r="BX33" s="75"/>
      <c r="BY33" s="78"/>
      <c r="BZ33" s="78"/>
      <c r="CA33" s="78"/>
      <c r="CB33" s="78"/>
      <c r="CC33" s="92" t="s">
        <v>24</v>
      </c>
      <c r="CD33" s="78"/>
      <c r="CE33" s="270"/>
      <c r="CF33" s="78"/>
      <c r="CG33" s="78"/>
      <c r="CH33" s="78"/>
      <c r="CI33" s="78"/>
      <c r="CJ33" s="270"/>
      <c r="CK33" s="78"/>
      <c r="CL33" s="78"/>
      <c r="CM33" s="78"/>
      <c r="CN33" s="78"/>
      <c r="CO33" s="78"/>
      <c r="CP33" s="78"/>
      <c r="CQ33" s="405" t="s">
        <v>26</v>
      </c>
      <c r="CR33" s="410"/>
      <c r="CS33" s="54"/>
      <c r="CT33" s="68" t="s">
        <v>22</v>
      </c>
      <c r="CU33" s="68" t="s">
        <v>22</v>
      </c>
      <c r="CV33" s="69" t="s">
        <v>22</v>
      </c>
      <c r="CW33" s="347">
        <f t="shared" si="0"/>
        <v>3</v>
      </c>
      <c r="CX33" s="134">
        <v>102</v>
      </c>
      <c r="CY33" s="86">
        <f t="shared" si="1"/>
        <v>2.9411764705882351</v>
      </c>
    </row>
    <row r="34" spans="1:103" s="7" customFormat="1" ht="28.5" customHeight="1">
      <c r="A34" s="356" t="s">
        <v>156</v>
      </c>
      <c r="B34" s="87"/>
      <c r="C34" s="61" t="s">
        <v>22</v>
      </c>
      <c r="D34" s="61" t="s">
        <v>22</v>
      </c>
      <c r="E34" s="61"/>
      <c r="F34" s="54"/>
      <c r="G34" s="54"/>
      <c r="H34" s="54"/>
      <c r="I34" s="54"/>
      <c r="J34" s="75"/>
      <c r="K34" s="75"/>
      <c r="L34" s="75"/>
      <c r="M34" s="75"/>
      <c r="N34" s="75"/>
      <c r="O34" s="75"/>
      <c r="P34" s="75"/>
      <c r="Q34" s="78"/>
      <c r="R34" s="75"/>
      <c r="S34" s="78"/>
      <c r="T34" s="75"/>
      <c r="U34" s="75"/>
      <c r="V34" s="78"/>
      <c r="W34" s="75"/>
      <c r="X34" s="78"/>
      <c r="Y34" s="357"/>
      <c r="Z34" s="346"/>
      <c r="AA34" s="61" t="s">
        <v>22</v>
      </c>
      <c r="AB34" s="61" t="s">
        <v>22</v>
      </c>
      <c r="AC34" s="61" t="s">
        <v>22</v>
      </c>
      <c r="AD34" s="133"/>
      <c r="AE34" s="133"/>
      <c r="AF34" s="128"/>
      <c r="AG34" s="133"/>
      <c r="AH34" s="128"/>
      <c r="AI34" s="61" t="s">
        <v>22</v>
      </c>
      <c r="AJ34" s="61" t="s">
        <v>22</v>
      </c>
      <c r="AK34" s="78"/>
      <c r="AL34" s="78"/>
      <c r="AM34" s="78"/>
      <c r="AN34" s="78"/>
      <c r="AO34" s="75"/>
      <c r="AP34" s="78"/>
      <c r="AQ34" s="78"/>
      <c r="AR34" s="270"/>
      <c r="AS34" s="130"/>
      <c r="AT34" s="78"/>
      <c r="AU34" s="75"/>
      <c r="AV34" s="75"/>
      <c r="AW34" s="78"/>
      <c r="AX34" s="78"/>
      <c r="AY34" s="78"/>
      <c r="AZ34" s="78"/>
      <c r="BA34" s="78"/>
      <c r="BB34" s="78"/>
      <c r="BC34" s="78"/>
      <c r="BD34" s="78"/>
      <c r="BE34" s="54"/>
      <c r="BF34" s="54"/>
      <c r="BG34" s="54"/>
      <c r="BH34" s="78"/>
      <c r="BI34" s="78"/>
      <c r="BJ34" s="75"/>
      <c r="BK34" s="78"/>
      <c r="BL34" s="61" t="s">
        <v>22</v>
      </c>
      <c r="BM34" s="63"/>
      <c r="BN34" s="128"/>
      <c r="BO34" s="128"/>
      <c r="BP34" s="128"/>
      <c r="BQ34" s="128"/>
      <c r="BR34" s="61" t="s">
        <v>22</v>
      </c>
      <c r="BS34" s="75"/>
      <c r="BT34" s="78"/>
      <c r="BU34" s="78"/>
      <c r="BV34" s="78"/>
      <c r="BW34" s="78"/>
      <c r="BX34" s="75"/>
      <c r="BY34" s="78"/>
      <c r="BZ34" s="78"/>
      <c r="CA34" s="78"/>
      <c r="CB34" s="78"/>
      <c r="CC34" s="75"/>
      <c r="CD34" s="76" t="s">
        <v>33</v>
      </c>
      <c r="CE34" s="270"/>
      <c r="CF34" s="78"/>
      <c r="CG34" s="78"/>
      <c r="CH34" s="78"/>
      <c r="CI34" s="78"/>
      <c r="CJ34" s="270"/>
      <c r="CK34" s="78"/>
      <c r="CL34" s="78"/>
      <c r="CM34" s="78"/>
      <c r="CN34" s="78"/>
      <c r="CO34" s="78"/>
      <c r="CP34" s="78"/>
      <c r="CQ34" s="78"/>
      <c r="CR34" s="78"/>
      <c r="CS34" s="54"/>
      <c r="CT34" s="68" t="s">
        <v>22</v>
      </c>
      <c r="CU34" s="68" t="s">
        <v>22</v>
      </c>
      <c r="CV34" s="69" t="s">
        <v>22</v>
      </c>
      <c r="CW34" s="347">
        <f t="shared" si="0"/>
        <v>1</v>
      </c>
      <c r="CX34" s="134">
        <v>68</v>
      </c>
      <c r="CY34" s="86">
        <f t="shared" si="1"/>
        <v>1.4705882352941175</v>
      </c>
    </row>
    <row r="35" spans="1:103" s="7" customFormat="1" ht="15.75">
      <c r="A35" s="356" t="s">
        <v>104</v>
      </c>
      <c r="B35" s="87"/>
      <c r="C35" s="61" t="s">
        <v>22</v>
      </c>
      <c r="D35" s="61" t="s">
        <v>22</v>
      </c>
      <c r="E35" s="61"/>
      <c r="F35" s="54"/>
      <c r="G35" s="54"/>
      <c r="H35" s="54"/>
      <c r="I35" s="54"/>
      <c r="J35" s="75"/>
      <c r="K35" s="75"/>
      <c r="L35" s="75"/>
      <c r="M35" s="75"/>
      <c r="N35" s="75"/>
      <c r="O35" s="75"/>
      <c r="P35" s="75"/>
      <c r="Q35" s="78"/>
      <c r="R35" s="75"/>
      <c r="S35" s="78"/>
      <c r="T35" s="76" t="s">
        <v>47</v>
      </c>
      <c r="U35" s="75"/>
      <c r="V35" s="78"/>
      <c r="W35" s="75"/>
      <c r="X35" s="78"/>
      <c r="Y35" s="357"/>
      <c r="Z35" s="346"/>
      <c r="AA35" s="61" t="s">
        <v>22</v>
      </c>
      <c r="AB35" s="61" t="s">
        <v>22</v>
      </c>
      <c r="AC35" s="61" t="s">
        <v>22</v>
      </c>
      <c r="AD35" s="133"/>
      <c r="AE35" s="133"/>
      <c r="AF35" s="128"/>
      <c r="AG35" s="133"/>
      <c r="AH35" s="128"/>
      <c r="AI35" s="61" t="s">
        <v>22</v>
      </c>
      <c r="AJ35" s="61" t="s">
        <v>22</v>
      </c>
      <c r="AK35" s="78"/>
      <c r="AL35" s="78"/>
      <c r="AM35" s="78"/>
      <c r="AN35" s="78"/>
      <c r="AO35" s="78"/>
      <c r="AP35" s="78"/>
      <c r="AQ35" s="78"/>
      <c r="AR35" s="270"/>
      <c r="AS35" s="130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54"/>
      <c r="BF35" s="54"/>
      <c r="BG35" s="54"/>
      <c r="BH35" s="92" t="s">
        <v>47</v>
      </c>
      <c r="BI35" s="78"/>
      <c r="BJ35" s="78"/>
      <c r="BK35" s="78"/>
      <c r="BL35" s="61" t="s">
        <v>22</v>
      </c>
      <c r="BM35" s="63"/>
      <c r="BN35" s="128"/>
      <c r="BO35" s="128"/>
      <c r="BP35" s="128"/>
      <c r="BQ35" s="128"/>
      <c r="BR35" s="61" t="s">
        <v>22</v>
      </c>
      <c r="BS35" s="75"/>
      <c r="BT35" s="78"/>
      <c r="BU35" s="78"/>
      <c r="BV35" s="78"/>
      <c r="BW35" s="386" t="s">
        <v>124</v>
      </c>
      <c r="BX35" s="75"/>
      <c r="BY35" s="78"/>
      <c r="BZ35" s="78"/>
      <c r="CA35" s="78"/>
      <c r="CB35" s="78"/>
      <c r="CC35" s="78"/>
      <c r="CD35" s="78"/>
      <c r="CE35" s="270"/>
      <c r="CF35" s="78"/>
      <c r="CG35" s="388"/>
      <c r="CH35" s="78"/>
      <c r="CI35" s="78"/>
      <c r="CJ35" s="270"/>
      <c r="CK35" s="78"/>
      <c r="CL35" s="78"/>
      <c r="CM35" s="78"/>
      <c r="CN35" s="78"/>
      <c r="CO35" s="78"/>
      <c r="CP35" s="78"/>
      <c r="CQ35" s="78"/>
      <c r="CR35" s="78"/>
      <c r="CS35" s="54"/>
      <c r="CT35" s="68" t="s">
        <v>22</v>
      </c>
      <c r="CU35" s="68" t="s">
        <v>22</v>
      </c>
      <c r="CV35" s="69" t="s">
        <v>22</v>
      </c>
      <c r="CW35" s="347">
        <f t="shared" si="0"/>
        <v>3</v>
      </c>
      <c r="CX35" s="134">
        <v>34</v>
      </c>
      <c r="CY35" s="86">
        <f t="shared" si="1"/>
        <v>8.8235294117647065</v>
      </c>
    </row>
    <row r="36" spans="1:103" s="7" customFormat="1" ht="15.75">
      <c r="A36" s="356" t="s">
        <v>106</v>
      </c>
      <c r="B36" s="87"/>
      <c r="C36" s="61" t="s">
        <v>22</v>
      </c>
      <c r="D36" s="61" t="s">
        <v>22</v>
      </c>
      <c r="E36" s="61"/>
      <c r="F36" s="54"/>
      <c r="G36" s="54"/>
      <c r="H36" s="54"/>
      <c r="I36" s="54"/>
      <c r="J36" s="75"/>
      <c r="K36" s="75"/>
      <c r="L36" s="75"/>
      <c r="M36" s="75"/>
      <c r="N36" s="75"/>
      <c r="O36" s="75"/>
      <c r="P36" s="75"/>
      <c r="Q36" s="78"/>
      <c r="R36" s="75"/>
      <c r="S36" s="78"/>
      <c r="T36" s="78"/>
      <c r="U36" s="75"/>
      <c r="V36" s="78"/>
      <c r="W36" s="75"/>
      <c r="X36" s="78"/>
      <c r="Y36" s="357"/>
      <c r="Z36" s="346"/>
      <c r="AA36" s="61" t="s">
        <v>22</v>
      </c>
      <c r="AB36" s="61" t="s">
        <v>22</v>
      </c>
      <c r="AC36" s="61" t="s">
        <v>22</v>
      </c>
      <c r="AD36" s="133"/>
      <c r="AE36" s="133"/>
      <c r="AF36" s="128"/>
      <c r="AG36" s="133"/>
      <c r="AH36" s="128"/>
      <c r="AI36" s="61" t="s">
        <v>22</v>
      </c>
      <c r="AJ36" s="61" t="s">
        <v>22</v>
      </c>
      <c r="AK36" s="78"/>
      <c r="AL36" s="78"/>
      <c r="AM36" s="78"/>
      <c r="AN36" s="78"/>
      <c r="AO36" s="78"/>
      <c r="AP36" s="78"/>
      <c r="AQ36" s="78"/>
      <c r="AR36" s="270"/>
      <c r="AS36" s="130"/>
      <c r="AT36" s="78"/>
      <c r="AU36" s="78"/>
      <c r="AV36" s="78"/>
      <c r="AW36" s="78"/>
      <c r="AX36" s="75"/>
      <c r="AY36" s="75"/>
      <c r="AZ36" s="78"/>
      <c r="BA36" s="78"/>
      <c r="BB36" s="78"/>
      <c r="BC36" s="78"/>
      <c r="BD36" s="78"/>
      <c r="BE36" s="54"/>
      <c r="BF36" s="54"/>
      <c r="BG36" s="54"/>
      <c r="BH36" s="78"/>
      <c r="BI36" s="78"/>
      <c r="BJ36" s="78"/>
      <c r="BK36" s="78"/>
      <c r="BL36" s="61" t="s">
        <v>22</v>
      </c>
      <c r="BM36" s="63"/>
      <c r="BN36" s="128"/>
      <c r="BO36" s="128"/>
      <c r="BP36" s="128"/>
      <c r="BQ36" s="128"/>
      <c r="BR36" s="61" t="s">
        <v>22</v>
      </c>
      <c r="BS36" s="75"/>
      <c r="BT36" s="78"/>
      <c r="BU36" s="78"/>
      <c r="BV36" s="78"/>
      <c r="BW36" s="78"/>
      <c r="BX36" s="75"/>
      <c r="BY36" s="78"/>
      <c r="BZ36" s="386" t="s">
        <v>36</v>
      </c>
      <c r="CA36" s="78"/>
      <c r="CB36" s="78"/>
      <c r="CC36" s="78"/>
      <c r="CD36" s="78"/>
      <c r="CE36" s="270"/>
      <c r="CF36" s="78"/>
      <c r="CG36" s="78"/>
      <c r="CH36" s="78"/>
      <c r="CI36" s="78"/>
      <c r="CJ36" s="270"/>
      <c r="CK36" s="78"/>
      <c r="CL36" s="78"/>
      <c r="CM36" s="78"/>
      <c r="CN36" s="78"/>
      <c r="CO36" s="78"/>
      <c r="CP36" s="78"/>
      <c r="CQ36" s="78"/>
      <c r="CR36" s="78"/>
      <c r="CS36" s="54"/>
      <c r="CT36" s="68" t="s">
        <v>22</v>
      </c>
      <c r="CU36" s="68" t="s">
        <v>22</v>
      </c>
      <c r="CV36" s="69" t="s">
        <v>22</v>
      </c>
      <c r="CW36" s="347">
        <f t="shared" si="0"/>
        <v>1</v>
      </c>
      <c r="CX36" s="134">
        <v>68</v>
      </c>
      <c r="CY36" s="86">
        <f t="shared" si="1"/>
        <v>1.4705882352941175</v>
      </c>
    </row>
    <row r="37" spans="1:103" s="7" customFormat="1" ht="15.75">
      <c r="A37" s="356" t="s">
        <v>108</v>
      </c>
      <c r="B37" s="94"/>
      <c r="C37" s="61" t="s">
        <v>22</v>
      </c>
      <c r="D37" s="61" t="s">
        <v>22</v>
      </c>
      <c r="E37" s="61"/>
      <c r="F37" s="54"/>
      <c r="G37" s="54"/>
      <c r="H37" s="54"/>
      <c r="I37" s="54"/>
      <c r="J37" s="75"/>
      <c r="K37" s="75"/>
      <c r="L37" s="75"/>
      <c r="M37" s="75"/>
      <c r="N37" s="75"/>
      <c r="O37" s="75"/>
      <c r="P37" s="75"/>
      <c r="Q37" s="78"/>
      <c r="R37" s="75"/>
      <c r="S37" s="78"/>
      <c r="T37" s="78"/>
      <c r="U37" s="75"/>
      <c r="V37" s="78"/>
      <c r="W37" s="75"/>
      <c r="X37" s="78"/>
      <c r="Y37" s="357"/>
      <c r="Z37" s="346"/>
      <c r="AA37" s="61" t="s">
        <v>22</v>
      </c>
      <c r="AB37" s="61" t="s">
        <v>22</v>
      </c>
      <c r="AC37" s="61" t="s">
        <v>22</v>
      </c>
      <c r="AD37" s="133"/>
      <c r="AE37" s="133"/>
      <c r="AF37" s="128"/>
      <c r="AG37" s="133"/>
      <c r="AH37" s="128"/>
      <c r="AI37" s="61" t="s">
        <v>22</v>
      </c>
      <c r="AJ37" s="61" t="s">
        <v>22</v>
      </c>
      <c r="AK37" s="78"/>
      <c r="AL37" s="78"/>
      <c r="AM37" s="78"/>
      <c r="AN37" s="78"/>
      <c r="AO37" s="78"/>
      <c r="AP37" s="78"/>
      <c r="AQ37" s="78"/>
      <c r="AR37" s="270"/>
      <c r="AS37" s="130"/>
      <c r="AT37" s="78"/>
      <c r="AU37" s="78"/>
      <c r="AV37" s="78"/>
      <c r="AW37" s="78"/>
      <c r="AX37" s="386" t="s">
        <v>59</v>
      </c>
      <c r="AY37" s="78"/>
      <c r="AZ37" s="78"/>
      <c r="BA37" s="78"/>
      <c r="BB37" s="78"/>
      <c r="BC37" s="78"/>
      <c r="BD37" s="78"/>
      <c r="BE37" s="54"/>
      <c r="BF37" s="54"/>
      <c r="BG37" s="54"/>
      <c r="BH37" s="78"/>
      <c r="BI37" s="78"/>
      <c r="BJ37" s="78"/>
      <c r="BK37" s="78"/>
      <c r="BL37" s="61" t="s">
        <v>22</v>
      </c>
      <c r="BM37" s="63"/>
      <c r="BN37" s="128"/>
      <c r="BO37" s="128"/>
      <c r="BP37" s="128"/>
      <c r="BQ37" s="128"/>
      <c r="BR37" s="61" t="s">
        <v>22</v>
      </c>
      <c r="BS37" s="75"/>
      <c r="BT37" s="78"/>
      <c r="BU37" s="78"/>
      <c r="BV37" s="78"/>
      <c r="BW37" s="78"/>
      <c r="BX37" s="75"/>
      <c r="BY37" s="78"/>
      <c r="BZ37" s="78"/>
      <c r="CA37" s="78"/>
      <c r="CB37" s="78"/>
      <c r="CC37" s="78"/>
      <c r="CD37" s="78"/>
      <c r="CE37" s="270"/>
      <c r="CF37" s="78"/>
      <c r="CG37" s="78"/>
      <c r="CH37" s="78"/>
      <c r="CI37" s="78"/>
      <c r="CJ37" s="270"/>
      <c r="CK37" s="78"/>
      <c r="CL37" s="92" t="s">
        <v>160</v>
      </c>
      <c r="CM37" s="78"/>
      <c r="CN37" s="78"/>
      <c r="CO37" s="78"/>
      <c r="CP37" s="78"/>
      <c r="CQ37" s="78"/>
      <c r="CR37" s="78"/>
      <c r="CS37" s="54"/>
      <c r="CT37" s="68" t="s">
        <v>22</v>
      </c>
      <c r="CU37" s="68" t="s">
        <v>22</v>
      </c>
      <c r="CV37" s="69" t="s">
        <v>22</v>
      </c>
      <c r="CW37" s="347">
        <f t="shared" si="0"/>
        <v>2</v>
      </c>
      <c r="CX37" s="134">
        <v>68</v>
      </c>
      <c r="CY37" s="86">
        <f t="shared" si="1"/>
        <v>2.9411764705882351</v>
      </c>
    </row>
    <row r="38" spans="1:103" s="7" customFormat="1" ht="15.75">
      <c r="A38" s="356" t="s">
        <v>35</v>
      </c>
      <c r="B38" s="94"/>
      <c r="C38" s="61" t="s">
        <v>22</v>
      </c>
      <c r="D38" s="61" t="s">
        <v>22</v>
      </c>
      <c r="E38" s="61"/>
      <c r="F38" s="54"/>
      <c r="G38" s="54"/>
      <c r="H38" s="54"/>
      <c r="I38" s="54"/>
      <c r="J38" s="75"/>
      <c r="K38" s="75"/>
      <c r="L38" s="75"/>
      <c r="M38" s="75"/>
      <c r="N38" s="75"/>
      <c r="O38" s="75"/>
      <c r="P38" s="75"/>
      <c r="Q38" s="78"/>
      <c r="R38" s="75"/>
      <c r="S38" s="78"/>
      <c r="T38" s="78"/>
      <c r="U38" s="75"/>
      <c r="V38" s="78"/>
      <c r="W38" s="75"/>
      <c r="X38" s="78"/>
      <c r="Y38" s="357"/>
      <c r="Z38" s="346"/>
      <c r="AA38" s="61" t="s">
        <v>22</v>
      </c>
      <c r="AB38" s="61" t="s">
        <v>22</v>
      </c>
      <c r="AC38" s="61" t="s">
        <v>22</v>
      </c>
      <c r="AD38" s="133"/>
      <c r="AE38" s="133"/>
      <c r="AF38" s="128"/>
      <c r="AG38" s="133"/>
      <c r="AH38" s="128"/>
      <c r="AI38" s="61" t="s">
        <v>22</v>
      </c>
      <c r="AJ38" s="61" t="s">
        <v>22</v>
      </c>
      <c r="AK38" s="78"/>
      <c r="AL38" s="78"/>
      <c r="AM38" s="78"/>
      <c r="AN38" s="78"/>
      <c r="AO38" s="78"/>
      <c r="AP38" s="78"/>
      <c r="AQ38" s="78"/>
      <c r="AR38" s="270"/>
      <c r="AS38" s="130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54"/>
      <c r="BF38" s="54"/>
      <c r="BG38" s="54"/>
      <c r="BH38" s="78"/>
      <c r="BI38" s="78"/>
      <c r="BJ38" s="78"/>
      <c r="BK38" s="78"/>
      <c r="BL38" s="61" t="s">
        <v>22</v>
      </c>
      <c r="BM38" s="63"/>
      <c r="BN38" s="128"/>
      <c r="BO38" s="128"/>
      <c r="BP38" s="128"/>
      <c r="BQ38" s="128"/>
      <c r="BR38" s="61" t="s">
        <v>22</v>
      </c>
      <c r="BS38" s="75"/>
      <c r="BT38" s="78"/>
      <c r="BU38" s="78"/>
      <c r="BV38" s="78"/>
      <c r="BW38" s="78"/>
      <c r="BX38" s="75"/>
      <c r="BY38" s="78"/>
      <c r="BZ38" s="78"/>
      <c r="CA38" s="78"/>
      <c r="CB38" s="78"/>
      <c r="CC38" s="78"/>
      <c r="CD38" s="78"/>
      <c r="CE38" s="270"/>
      <c r="CF38" s="78"/>
      <c r="CG38" s="78"/>
      <c r="CH38" s="78"/>
      <c r="CI38" s="78"/>
      <c r="CJ38" s="270"/>
      <c r="CK38" s="78"/>
      <c r="CL38" s="78"/>
      <c r="CM38" s="78"/>
      <c r="CN38" s="78"/>
      <c r="CO38" s="92" t="s">
        <v>47</v>
      </c>
      <c r="CP38" s="78"/>
      <c r="CQ38" s="78"/>
      <c r="CR38" s="78"/>
      <c r="CS38" s="54"/>
      <c r="CT38" s="68" t="s">
        <v>22</v>
      </c>
      <c r="CU38" s="68" t="s">
        <v>22</v>
      </c>
      <c r="CV38" s="69" t="s">
        <v>22</v>
      </c>
      <c r="CW38" s="347">
        <f t="shared" si="0"/>
        <v>1</v>
      </c>
      <c r="CX38" s="134">
        <v>34</v>
      </c>
      <c r="CY38" s="86">
        <f t="shared" si="1"/>
        <v>2.9411764705882351</v>
      </c>
    </row>
    <row r="39" spans="1:103" s="7" customFormat="1" ht="15.75">
      <c r="A39" s="356" t="s">
        <v>110</v>
      </c>
      <c r="B39" s="94"/>
      <c r="C39" s="61" t="s">
        <v>22</v>
      </c>
      <c r="D39" s="61" t="s">
        <v>22</v>
      </c>
      <c r="E39" s="61"/>
      <c r="F39" s="55" t="s">
        <v>30</v>
      </c>
      <c r="G39" s="54"/>
      <c r="H39" s="54"/>
      <c r="I39" s="54"/>
      <c r="J39" s="75"/>
      <c r="K39" s="75"/>
      <c r="L39" s="75"/>
      <c r="M39" s="75"/>
      <c r="N39" s="75"/>
      <c r="O39" s="75"/>
      <c r="P39" s="75"/>
      <c r="Q39" s="78"/>
      <c r="R39" s="75"/>
      <c r="S39" s="78"/>
      <c r="T39" s="78"/>
      <c r="U39" s="75"/>
      <c r="V39" s="78"/>
      <c r="W39" s="75"/>
      <c r="X39" s="78"/>
      <c r="Y39" s="125"/>
      <c r="Z39" s="432" t="s">
        <v>30</v>
      </c>
      <c r="AA39" s="61" t="s">
        <v>22</v>
      </c>
      <c r="AB39" s="61" t="s">
        <v>22</v>
      </c>
      <c r="AC39" s="61" t="s">
        <v>22</v>
      </c>
      <c r="AD39" s="133"/>
      <c r="AE39" s="133"/>
      <c r="AF39" s="128"/>
      <c r="AG39" s="133"/>
      <c r="AH39" s="128"/>
      <c r="AI39" s="61" t="s">
        <v>22</v>
      </c>
      <c r="AJ39" s="61" t="s">
        <v>22</v>
      </c>
      <c r="AK39" s="78"/>
      <c r="AL39" s="78"/>
      <c r="AM39" s="78"/>
      <c r="AN39" s="78"/>
      <c r="AO39" s="78"/>
      <c r="AP39" s="78"/>
      <c r="AQ39" s="78"/>
      <c r="AR39" s="270"/>
      <c r="AS39" s="130"/>
      <c r="AT39" s="78"/>
      <c r="AU39" s="78"/>
      <c r="AV39" s="78"/>
      <c r="AW39" s="78"/>
      <c r="AX39" s="78"/>
      <c r="AY39" s="78"/>
      <c r="AZ39" s="78"/>
      <c r="BA39" s="78"/>
      <c r="BB39" s="244"/>
      <c r="BC39" s="78"/>
      <c r="BD39" s="78"/>
      <c r="BE39" s="54"/>
      <c r="BF39" s="54"/>
      <c r="BG39" s="54"/>
      <c r="BH39" s="78"/>
      <c r="BI39" s="92" t="s">
        <v>30</v>
      </c>
      <c r="BJ39" s="78"/>
      <c r="BK39" s="78"/>
      <c r="BL39" s="61" t="s">
        <v>22</v>
      </c>
      <c r="BM39" s="63"/>
      <c r="BN39" s="128"/>
      <c r="BO39" s="128"/>
      <c r="BP39" s="128"/>
      <c r="BQ39" s="128"/>
      <c r="BR39" s="61" t="s">
        <v>22</v>
      </c>
      <c r="BS39" s="75"/>
      <c r="BT39" s="78"/>
      <c r="BU39" s="78"/>
      <c r="BV39" s="78"/>
      <c r="BW39" s="78"/>
      <c r="BX39" s="75"/>
      <c r="BY39" s="78"/>
      <c r="BZ39" s="78"/>
      <c r="CA39" s="78"/>
      <c r="CB39" s="78"/>
      <c r="CC39" s="78"/>
      <c r="CD39" s="78"/>
      <c r="CE39" s="270"/>
      <c r="CF39" s="78"/>
      <c r="CG39" s="78"/>
      <c r="CH39" s="386" t="s">
        <v>26</v>
      </c>
      <c r="CI39" s="78"/>
      <c r="CJ39" s="270"/>
      <c r="CK39" s="78"/>
      <c r="CL39" s="78"/>
      <c r="CM39" s="388"/>
      <c r="CN39" s="78"/>
      <c r="CO39" s="78"/>
      <c r="CP39" s="78"/>
      <c r="CQ39" s="78"/>
      <c r="CR39" s="78"/>
      <c r="CS39" s="54"/>
      <c r="CT39" s="68" t="s">
        <v>22</v>
      </c>
      <c r="CU39" s="68" t="s">
        <v>22</v>
      </c>
      <c r="CV39" s="69" t="s">
        <v>22</v>
      </c>
      <c r="CW39" s="347">
        <f t="shared" si="0"/>
        <v>4</v>
      </c>
      <c r="CX39" s="134">
        <v>68</v>
      </c>
      <c r="CY39" s="86">
        <f t="shared" si="1"/>
        <v>5.8823529411764701</v>
      </c>
    </row>
    <row r="40" spans="1:103" s="7" customFormat="1" ht="15.75">
      <c r="A40" s="356" t="s">
        <v>37</v>
      </c>
      <c r="B40" s="94"/>
      <c r="C40" s="61" t="s">
        <v>22</v>
      </c>
      <c r="D40" s="61" t="s">
        <v>22</v>
      </c>
      <c r="E40" s="61"/>
      <c r="F40" s="54"/>
      <c r="G40" s="54"/>
      <c r="H40" s="54"/>
      <c r="I40" s="54"/>
      <c r="J40" s="75"/>
      <c r="K40" s="75"/>
      <c r="L40" s="75"/>
      <c r="M40" s="75"/>
      <c r="N40" s="75"/>
      <c r="O40" s="75"/>
      <c r="P40" s="75"/>
      <c r="Q40" s="78"/>
      <c r="R40" s="75"/>
      <c r="S40" s="78"/>
      <c r="T40" s="78"/>
      <c r="U40" s="75"/>
      <c r="V40" s="78"/>
      <c r="W40" s="75"/>
      <c r="X40" s="78"/>
      <c r="Y40" s="357"/>
      <c r="Z40" s="346"/>
      <c r="AA40" s="61" t="s">
        <v>22</v>
      </c>
      <c r="AB40" s="61" t="s">
        <v>22</v>
      </c>
      <c r="AC40" s="61" t="s">
        <v>22</v>
      </c>
      <c r="AD40" s="133"/>
      <c r="AE40" s="133"/>
      <c r="AF40" s="128"/>
      <c r="AG40" s="133"/>
      <c r="AH40" s="128"/>
      <c r="AI40" s="61" t="s">
        <v>22</v>
      </c>
      <c r="AJ40" s="61" t="s">
        <v>22</v>
      </c>
      <c r="AK40" s="78"/>
      <c r="AL40" s="78"/>
      <c r="AM40" s="78"/>
      <c r="AN40" s="78"/>
      <c r="AO40" s="78"/>
      <c r="AP40" s="78"/>
      <c r="AQ40" s="78"/>
      <c r="AR40" s="270"/>
      <c r="AS40" s="130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54"/>
      <c r="BF40" s="54"/>
      <c r="BG40" s="54"/>
      <c r="BH40" s="78"/>
      <c r="BI40" s="78"/>
      <c r="BJ40" s="78"/>
      <c r="BK40" s="78"/>
      <c r="BL40" s="61" t="s">
        <v>22</v>
      </c>
      <c r="BM40" s="63"/>
      <c r="BN40" s="128"/>
      <c r="BO40" s="128"/>
      <c r="BP40" s="128"/>
      <c r="BQ40" s="128"/>
      <c r="BR40" s="61" t="s">
        <v>22</v>
      </c>
      <c r="BS40" s="75"/>
      <c r="BT40" s="78"/>
      <c r="BU40" s="78"/>
      <c r="BV40" s="78"/>
      <c r="BW40" s="78"/>
      <c r="BX40" s="75"/>
      <c r="BY40" s="358" t="s">
        <v>31</v>
      </c>
      <c r="BZ40" s="244"/>
      <c r="CA40" s="78"/>
      <c r="CB40" s="78"/>
      <c r="CC40" s="78"/>
      <c r="CD40" s="78"/>
      <c r="CE40" s="270"/>
      <c r="CF40" s="78"/>
      <c r="CG40" s="78"/>
      <c r="CH40" s="78"/>
      <c r="CI40" s="78"/>
      <c r="CJ40" s="270"/>
      <c r="CK40" s="78"/>
      <c r="CL40" s="78"/>
      <c r="CM40" s="78"/>
      <c r="CN40" s="78"/>
      <c r="CO40" s="78"/>
      <c r="CP40" s="78"/>
      <c r="CQ40" s="78"/>
      <c r="CR40" s="78"/>
      <c r="CS40" s="54"/>
      <c r="CT40" s="68" t="s">
        <v>22</v>
      </c>
      <c r="CU40" s="68" t="s">
        <v>22</v>
      </c>
      <c r="CV40" s="69" t="s">
        <v>22</v>
      </c>
      <c r="CW40" s="347">
        <f t="shared" si="0"/>
        <v>1</v>
      </c>
      <c r="CX40" s="134">
        <v>34</v>
      </c>
      <c r="CY40" s="86">
        <f t="shared" si="1"/>
        <v>2.9411764705882351</v>
      </c>
    </row>
    <row r="41" spans="1:103" s="7" customFormat="1" ht="15.75">
      <c r="A41" s="356" t="s">
        <v>38</v>
      </c>
      <c r="B41" s="94"/>
      <c r="C41" s="61" t="s">
        <v>22</v>
      </c>
      <c r="D41" s="61" t="s">
        <v>22</v>
      </c>
      <c r="E41" s="61"/>
      <c r="F41" s="54"/>
      <c r="G41" s="54"/>
      <c r="H41" s="54"/>
      <c r="I41" s="54"/>
      <c r="J41" s="75"/>
      <c r="K41" s="75"/>
      <c r="L41" s="75"/>
      <c r="M41" s="75"/>
      <c r="N41" s="75"/>
      <c r="O41" s="75"/>
      <c r="P41" s="75"/>
      <c r="Q41" s="78"/>
      <c r="R41" s="75"/>
      <c r="S41" s="78"/>
      <c r="T41" s="78"/>
      <c r="U41" s="75"/>
      <c r="V41" s="78"/>
      <c r="W41" s="75"/>
      <c r="X41" s="78"/>
      <c r="Y41" s="357"/>
      <c r="Z41" s="346"/>
      <c r="AA41" s="61" t="s">
        <v>22</v>
      </c>
      <c r="AB41" s="61" t="s">
        <v>22</v>
      </c>
      <c r="AC41" s="61" t="s">
        <v>22</v>
      </c>
      <c r="AD41" s="133"/>
      <c r="AE41" s="133"/>
      <c r="AF41" s="128"/>
      <c r="AG41" s="133"/>
      <c r="AH41" s="128"/>
      <c r="AI41" s="61" t="s">
        <v>22</v>
      </c>
      <c r="AJ41" s="61" t="s">
        <v>22</v>
      </c>
      <c r="AK41" s="78"/>
      <c r="AL41" s="78"/>
      <c r="AM41" s="78"/>
      <c r="AN41" s="78"/>
      <c r="AO41" s="78"/>
      <c r="AP41" s="78"/>
      <c r="AQ41" s="78"/>
      <c r="AR41" s="270"/>
      <c r="AS41" s="130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54"/>
      <c r="BF41" s="54"/>
      <c r="BG41" s="54"/>
      <c r="BH41" s="78"/>
      <c r="BI41" s="78"/>
      <c r="BJ41" s="78"/>
      <c r="BK41" s="78"/>
      <c r="BL41" s="61" t="s">
        <v>22</v>
      </c>
      <c r="BM41" s="63"/>
      <c r="BN41" s="128"/>
      <c r="BO41" s="128"/>
      <c r="BP41" s="128"/>
      <c r="BQ41" s="128"/>
      <c r="BR41" s="61" t="s">
        <v>22</v>
      </c>
      <c r="BS41" s="75"/>
      <c r="BT41" s="78"/>
      <c r="BU41" s="78"/>
      <c r="BV41" s="78"/>
      <c r="BW41" s="78"/>
      <c r="BX41" s="75"/>
      <c r="BY41" s="78"/>
      <c r="BZ41" s="78"/>
      <c r="CA41" s="78"/>
      <c r="CB41" s="78"/>
      <c r="CC41" s="78"/>
      <c r="CD41" s="78"/>
      <c r="CE41" s="231"/>
      <c r="CF41" s="78"/>
      <c r="CG41" s="78"/>
      <c r="CH41" s="78"/>
      <c r="CI41" s="253" t="s">
        <v>39</v>
      </c>
      <c r="CJ41" s="270"/>
      <c r="CK41" s="78"/>
      <c r="CL41" s="78"/>
      <c r="CM41" s="78"/>
      <c r="CN41" s="78"/>
      <c r="CO41" s="78"/>
      <c r="CP41" s="78"/>
      <c r="CQ41" s="78"/>
      <c r="CR41" s="78"/>
      <c r="CS41" s="54"/>
      <c r="CT41" s="68" t="s">
        <v>22</v>
      </c>
      <c r="CU41" s="68" t="s">
        <v>22</v>
      </c>
      <c r="CV41" s="69" t="s">
        <v>22</v>
      </c>
      <c r="CW41" s="347">
        <f t="shared" si="0"/>
        <v>1</v>
      </c>
      <c r="CX41" s="134">
        <v>17</v>
      </c>
      <c r="CY41" s="86">
        <f t="shared" si="1"/>
        <v>5.8823529411764701</v>
      </c>
    </row>
    <row r="42" spans="1:103" s="7" customFormat="1" ht="15.75">
      <c r="A42" s="356" t="s">
        <v>123</v>
      </c>
      <c r="B42" s="94"/>
      <c r="C42" s="61" t="s">
        <v>22</v>
      </c>
      <c r="D42" s="61" t="s">
        <v>22</v>
      </c>
      <c r="E42" s="61"/>
      <c r="F42" s="54"/>
      <c r="G42" s="54"/>
      <c r="H42" s="54"/>
      <c r="I42" s="54"/>
      <c r="J42" s="75"/>
      <c r="K42" s="75"/>
      <c r="L42" s="75"/>
      <c r="M42" s="75"/>
      <c r="N42" s="75"/>
      <c r="O42" s="75"/>
      <c r="P42" s="75"/>
      <c r="Q42" s="78"/>
      <c r="R42" s="75"/>
      <c r="S42" s="78"/>
      <c r="T42" s="78"/>
      <c r="U42" s="75"/>
      <c r="V42" s="78"/>
      <c r="W42" s="75"/>
      <c r="X42" s="78"/>
      <c r="Y42" s="357"/>
      <c r="Z42" s="346"/>
      <c r="AA42" s="61" t="s">
        <v>22</v>
      </c>
      <c r="AB42" s="61" t="s">
        <v>22</v>
      </c>
      <c r="AC42" s="61" t="s">
        <v>22</v>
      </c>
      <c r="AD42" s="133"/>
      <c r="AE42" s="133"/>
      <c r="AF42" s="128"/>
      <c r="AG42" s="133"/>
      <c r="AH42" s="128"/>
      <c r="AI42" s="61" t="s">
        <v>22</v>
      </c>
      <c r="AJ42" s="61" t="s">
        <v>22</v>
      </c>
      <c r="AK42" s="78"/>
      <c r="AL42" s="78"/>
      <c r="AM42" s="78"/>
      <c r="AN42" s="78"/>
      <c r="AO42" s="78"/>
      <c r="AP42" s="78"/>
      <c r="AQ42" s="78"/>
      <c r="AR42" s="270"/>
      <c r="AS42" s="130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54"/>
      <c r="BF42" s="54"/>
      <c r="BG42" s="54"/>
      <c r="BH42" s="78"/>
      <c r="BI42" s="78"/>
      <c r="BJ42" s="78"/>
      <c r="BK42" s="78"/>
      <c r="BL42" s="61" t="s">
        <v>22</v>
      </c>
      <c r="BM42" s="63"/>
      <c r="BN42" s="128"/>
      <c r="BO42" s="128"/>
      <c r="BP42" s="128"/>
      <c r="BQ42" s="128"/>
      <c r="BR42" s="61" t="s">
        <v>22</v>
      </c>
      <c r="BS42" s="75"/>
      <c r="BT42" s="78"/>
      <c r="BU42" s="78"/>
      <c r="BV42" s="78"/>
      <c r="BW42" s="78"/>
      <c r="BX42" s="75"/>
      <c r="BY42" s="78"/>
      <c r="BZ42" s="78"/>
      <c r="CA42" s="78"/>
      <c r="CB42" s="78"/>
      <c r="CC42" s="78"/>
      <c r="CD42" s="78"/>
      <c r="CE42" s="270"/>
      <c r="CF42" s="78"/>
      <c r="CG42" s="78"/>
      <c r="CH42" s="78"/>
      <c r="CI42" s="78"/>
      <c r="CJ42" s="270"/>
      <c r="CK42" s="78"/>
      <c r="CL42" s="78"/>
      <c r="CM42" s="253" t="s">
        <v>41</v>
      </c>
      <c r="CN42" s="78"/>
      <c r="CO42" s="78"/>
      <c r="CP42" s="78"/>
      <c r="CQ42" s="78"/>
      <c r="CR42" s="78"/>
      <c r="CS42" s="54"/>
      <c r="CT42" s="68" t="s">
        <v>22</v>
      </c>
      <c r="CU42" s="68" t="s">
        <v>22</v>
      </c>
      <c r="CV42" s="69" t="s">
        <v>22</v>
      </c>
      <c r="CW42" s="347">
        <f t="shared" si="0"/>
        <v>1</v>
      </c>
      <c r="CX42" s="134">
        <v>17</v>
      </c>
      <c r="CY42" s="86">
        <f t="shared" si="1"/>
        <v>5.8823529411764701</v>
      </c>
    </row>
    <row r="43" spans="1:103" s="7" customFormat="1" ht="15.75">
      <c r="A43" s="356" t="s">
        <v>42</v>
      </c>
      <c r="B43" s="94"/>
      <c r="C43" s="61" t="s">
        <v>22</v>
      </c>
      <c r="D43" s="61" t="s">
        <v>22</v>
      </c>
      <c r="E43" s="61"/>
      <c r="F43" s="54"/>
      <c r="G43" s="54"/>
      <c r="H43" s="54"/>
      <c r="I43" s="54"/>
      <c r="J43" s="75"/>
      <c r="K43" s="75"/>
      <c r="L43" s="75"/>
      <c r="M43" s="75"/>
      <c r="N43" s="75"/>
      <c r="O43" s="75"/>
      <c r="P43" s="75"/>
      <c r="Q43" s="78"/>
      <c r="R43" s="75"/>
      <c r="S43" s="78"/>
      <c r="T43" s="78"/>
      <c r="U43" s="75"/>
      <c r="V43" s="78"/>
      <c r="W43" s="75"/>
      <c r="X43" s="78"/>
      <c r="Y43" s="357"/>
      <c r="Z43" s="346"/>
      <c r="AA43" s="61" t="s">
        <v>22</v>
      </c>
      <c r="AB43" s="61" t="s">
        <v>22</v>
      </c>
      <c r="AC43" s="61" t="s">
        <v>22</v>
      </c>
      <c r="AD43" s="133"/>
      <c r="AE43" s="133"/>
      <c r="AF43" s="128"/>
      <c r="AG43" s="133"/>
      <c r="AH43" s="128"/>
      <c r="AI43" s="61" t="s">
        <v>22</v>
      </c>
      <c r="AJ43" s="61" t="s">
        <v>22</v>
      </c>
      <c r="AK43" s="78"/>
      <c r="AL43" s="78"/>
      <c r="AM43" s="78"/>
      <c r="AN43" s="78"/>
      <c r="AO43" s="78"/>
      <c r="AP43" s="78"/>
      <c r="AQ43" s="78"/>
      <c r="AR43" s="270"/>
      <c r="AS43" s="130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54"/>
      <c r="BF43" s="54"/>
      <c r="BG43" s="54"/>
      <c r="BH43" s="78"/>
      <c r="BI43" s="78"/>
      <c r="BJ43" s="78"/>
      <c r="BK43" s="78"/>
      <c r="BL43" s="61" t="s">
        <v>22</v>
      </c>
      <c r="BM43" s="63"/>
      <c r="BN43" s="128"/>
      <c r="BO43" s="128"/>
      <c r="BP43" s="128"/>
      <c r="BQ43" s="128"/>
      <c r="BR43" s="61" t="s">
        <v>22</v>
      </c>
      <c r="BS43" s="75"/>
      <c r="BT43" s="78"/>
      <c r="BU43" s="78"/>
      <c r="BV43" s="78"/>
      <c r="BW43" s="78"/>
      <c r="BX43" s="75"/>
      <c r="BY43" s="78"/>
      <c r="BZ43" s="78"/>
      <c r="CA43" s="386" t="s">
        <v>192</v>
      </c>
      <c r="CB43" s="78"/>
      <c r="CC43" s="75"/>
      <c r="CD43" s="78"/>
      <c r="CE43" s="270"/>
      <c r="CF43" s="78"/>
      <c r="CG43" s="78"/>
      <c r="CH43" s="78"/>
      <c r="CI43" s="78"/>
      <c r="CJ43" s="270"/>
      <c r="CK43" s="78"/>
      <c r="CL43" s="78"/>
      <c r="CM43" s="78"/>
      <c r="CN43" s="78"/>
      <c r="CO43" s="78"/>
      <c r="CP43" s="78"/>
      <c r="CQ43" s="78"/>
      <c r="CR43" s="78"/>
      <c r="CS43" s="54"/>
      <c r="CT43" s="68" t="s">
        <v>22</v>
      </c>
      <c r="CU43" s="68" t="s">
        <v>22</v>
      </c>
      <c r="CV43" s="69" t="s">
        <v>22</v>
      </c>
      <c r="CW43" s="347">
        <f t="shared" si="0"/>
        <v>1</v>
      </c>
      <c r="CX43" s="134">
        <v>34</v>
      </c>
      <c r="CY43" s="86">
        <f t="shared" si="1"/>
        <v>2.9411764705882351</v>
      </c>
    </row>
    <row r="44" spans="1:103" s="7" customFormat="1" ht="16.5" customHeight="1">
      <c r="A44" s="356" t="s">
        <v>43</v>
      </c>
      <c r="B44" s="94"/>
      <c r="C44" s="61" t="s">
        <v>22</v>
      </c>
      <c r="D44" s="61" t="s">
        <v>22</v>
      </c>
      <c r="E44" s="61"/>
      <c r="F44" s="54"/>
      <c r="G44" s="54"/>
      <c r="H44" s="54"/>
      <c r="I44" s="54"/>
      <c r="J44" s="75"/>
      <c r="K44" s="75"/>
      <c r="L44" s="75"/>
      <c r="M44" s="75"/>
      <c r="N44" s="75"/>
      <c r="O44" s="75"/>
      <c r="P44" s="75"/>
      <c r="Q44" s="78"/>
      <c r="R44" s="75"/>
      <c r="S44" s="78"/>
      <c r="T44" s="78"/>
      <c r="U44" s="75"/>
      <c r="V44" s="78"/>
      <c r="W44" s="75"/>
      <c r="X44" s="78"/>
      <c r="Y44" s="357"/>
      <c r="Z44" s="346"/>
      <c r="AA44" s="61" t="s">
        <v>22</v>
      </c>
      <c r="AB44" s="61" t="s">
        <v>22</v>
      </c>
      <c r="AC44" s="61" t="s">
        <v>22</v>
      </c>
      <c r="AD44" s="133"/>
      <c r="AE44" s="133"/>
      <c r="AF44" s="128"/>
      <c r="AG44" s="133"/>
      <c r="AH44" s="128"/>
      <c r="AI44" s="61" t="s">
        <v>22</v>
      </c>
      <c r="AJ44" s="61" t="s">
        <v>22</v>
      </c>
      <c r="AK44" s="78"/>
      <c r="AL44" s="78"/>
      <c r="AM44" s="78"/>
      <c r="AN44" s="78"/>
      <c r="AO44" s="78"/>
      <c r="AP44" s="78"/>
      <c r="AQ44" s="78"/>
      <c r="AR44" s="270"/>
      <c r="AS44" s="130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54"/>
      <c r="BF44" s="54"/>
      <c r="BG44" s="54"/>
      <c r="BH44" s="78"/>
      <c r="BI44" s="78"/>
      <c r="BJ44" s="78"/>
      <c r="BK44" s="78"/>
      <c r="BL44" s="61" t="s">
        <v>22</v>
      </c>
      <c r="BM44" s="63"/>
      <c r="BN44" s="128"/>
      <c r="BO44" s="128"/>
      <c r="BP44" s="128"/>
      <c r="BQ44" s="128"/>
      <c r="BR44" s="61" t="s">
        <v>22</v>
      </c>
      <c r="BS44" s="400" t="s">
        <v>195</v>
      </c>
      <c r="BT44" s="78"/>
      <c r="BU44" s="78"/>
      <c r="BV44" s="78"/>
      <c r="BW44" s="78"/>
      <c r="BX44" s="75"/>
      <c r="BY44" s="78"/>
      <c r="BZ44" s="78"/>
      <c r="CA44" s="78"/>
      <c r="CB44" s="78"/>
      <c r="CC44" s="78"/>
      <c r="CD44" s="78"/>
      <c r="CE44" s="270"/>
      <c r="CF44" s="78"/>
      <c r="CG44" s="248"/>
      <c r="CH44" s="248"/>
      <c r="CI44" s="248"/>
      <c r="CJ44" s="278"/>
      <c r="CK44" s="248"/>
      <c r="CL44" s="248"/>
      <c r="CM44" s="248"/>
      <c r="CN44" s="248"/>
      <c r="CO44" s="248"/>
      <c r="CP44" s="248"/>
      <c r="CQ44" s="248"/>
      <c r="CR44" s="244"/>
      <c r="CS44" s="54"/>
      <c r="CT44" s="68" t="s">
        <v>22</v>
      </c>
      <c r="CU44" s="68" t="s">
        <v>22</v>
      </c>
      <c r="CV44" s="69" t="s">
        <v>22</v>
      </c>
      <c r="CW44" s="347">
        <f t="shared" si="0"/>
        <v>1</v>
      </c>
      <c r="CX44" s="134">
        <v>102</v>
      </c>
      <c r="CY44" s="86">
        <f t="shared" si="1"/>
        <v>0.98039215686274506</v>
      </c>
    </row>
    <row r="45" spans="1:103" s="24" customFormat="1" ht="15.75">
      <c r="A45" s="359" t="s">
        <v>46</v>
      </c>
      <c r="B45" s="96"/>
      <c r="C45" s="105" t="s">
        <v>22</v>
      </c>
      <c r="D45" s="105" t="s">
        <v>22</v>
      </c>
      <c r="E45" s="105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27"/>
      <c r="R45" s="98"/>
      <c r="S45" s="27"/>
      <c r="T45" s="27"/>
      <c r="U45" s="98"/>
      <c r="V45" s="27"/>
      <c r="W45" s="98"/>
      <c r="X45" s="27"/>
      <c r="Y45" s="360"/>
      <c r="Z45" s="353"/>
      <c r="AA45" s="105" t="s">
        <v>22</v>
      </c>
      <c r="AB45" s="105" t="s">
        <v>22</v>
      </c>
      <c r="AC45" s="105" t="s">
        <v>22</v>
      </c>
      <c r="AD45" s="144"/>
      <c r="AE45" s="144"/>
      <c r="AF45" s="139"/>
      <c r="AG45" s="175"/>
      <c r="AH45" s="139"/>
      <c r="AI45" s="105" t="s">
        <v>22</v>
      </c>
      <c r="AJ45" s="105" t="s">
        <v>22</v>
      </c>
      <c r="AK45" s="27"/>
      <c r="AL45" s="27"/>
      <c r="AM45" s="27"/>
      <c r="AN45" s="27"/>
      <c r="AO45" s="27"/>
      <c r="AP45" s="27"/>
      <c r="AQ45" s="27"/>
      <c r="AR45" s="227"/>
      <c r="AS45" s="361"/>
      <c r="AT45" s="27"/>
      <c r="AU45" s="27"/>
      <c r="AV45" s="27"/>
      <c r="AW45" s="27"/>
      <c r="AX45" s="27"/>
      <c r="AY45" s="27"/>
      <c r="AZ45" s="27"/>
      <c r="BA45" s="98"/>
      <c r="BB45" s="27"/>
      <c r="BC45" s="27"/>
      <c r="BD45" s="27"/>
      <c r="BE45" s="98"/>
      <c r="BF45" s="98"/>
      <c r="BG45" s="98"/>
      <c r="BH45" s="27"/>
      <c r="BI45" s="27"/>
      <c r="BJ45" s="27"/>
      <c r="BK45" s="27"/>
      <c r="BL45" s="105" t="s">
        <v>22</v>
      </c>
      <c r="BM45" s="103"/>
      <c r="BN45" s="103"/>
      <c r="BO45" s="139"/>
      <c r="BP45" s="139"/>
      <c r="BQ45" s="139"/>
      <c r="BR45" s="105" t="s">
        <v>22</v>
      </c>
      <c r="BS45" s="98"/>
      <c r="BT45" s="27"/>
      <c r="BU45" s="27"/>
      <c r="BV45" s="27"/>
      <c r="BW45" s="27"/>
      <c r="BX45" s="98"/>
      <c r="BY45" s="98"/>
      <c r="BZ45" s="27"/>
      <c r="CA45" s="27"/>
      <c r="CB45" s="27"/>
      <c r="CC45" s="27"/>
      <c r="CD45" s="27"/>
      <c r="CE45" s="227"/>
      <c r="CF45" s="27"/>
      <c r="CG45" s="27"/>
      <c r="CH45" s="27"/>
      <c r="CI45" s="27"/>
      <c r="CJ45" s="227"/>
      <c r="CK45" s="27"/>
      <c r="CL45" s="27"/>
      <c r="CM45" s="27"/>
      <c r="CN45" s="284" t="s">
        <v>36</v>
      </c>
      <c r="CO45" s="27"/>
      <c r="CP45" s="27"/>
      <c r="CQ45" s="27"/>
      <c r="CR45" s="27"/>
      <c r="CS45" s="98"/>
      <c r="CT45" s="109" t="s">
        <v>22</v>
      </c>
      <c r="CU45" s="109" t="s">
        <v>22</v>
      </c>
      <c r="CV45" s="110" t="s">
        <v>22</v>
      </c>
      <c r="CW45" s="354">
        <f t="shared" si="0"/>
        <v>1</v>
      </c>
      <c r="CX45" s="145">
        <v>34</v>
      </c>
      <c r="CY45" s="113">
        <f t="shared" si="1"/>
        <v>2.9411764705882351</v>
      </c>
    </row>
    <row r="46" spans="1:103" s="7" customFormat="1" ht="20.25" customHeight="1">
      <c r="A46" s="362" t="s">
        <v>20</v>
      </c>
      <c r="B46" s="93" t="s">
        <v>161</v>
      </c>
      <c r="C46" s="61" t="s">
        <v>22</v>
      </c>
      <c r="D46" s="61" t="s">
        <v>22</v>
      </c>
      <c r="E46" s="61"/>
      <c r="F46" s="54"/>
      <c r="G46" s="54"/>
      <c r="H46" s="55" t="s">
        <v>30</v>
      </c>
      <c r="I46" s="54"/>
      <c r="J46" s="54"/>
      <c r="K46" s="54"/>
      <c r="L46" s="54"/>
      <c r="M46" s="54"/>
      <c r="N46" s="54"/>
      <c r="O46" s="54"/>
      <c r="P46" s="54"/>
      <c r="Q46" s="59"/>
      <c r="R46" s="54"/>
      <c r="S46" s="59"/>
      <c r="T46" s="59"/>
      <c r="U46" s="54"/>
      <c r="V46" s="59"/>
      <c r="W46" s="54"/>
      <c r="X46" s="59"/>
      <c r="Y46" s="363"/>
      <c r="Z46" s="230"/>
      <c r="AA46" s="61" t="s">
        <v>22</v>
      </c>
      <c r="AB46" s="61" t="s">
        <v>22</v>
      </c>
      <c r="AC46" s="61" t="s">
        <v>22</v>
      </c>
      <c r="AD46" s="151"/>
      <c r="AE46" s="151"/>
      <c r="AF46" s="150"/>
      <c r="AG46" s="151"/>
      <c r="AH46" s="150"/>
      <c r="AI46" s="61" t="s">
        <v>22</v>
      </c>
      <c r="AJ46" s="61" t="s">
        <v>22</v>
      </c>
      <c r="AK46" s="59"/>
      <c r="AL46" s="153" t="s">
        <v>30</v>
      </c>
      <c r="AM46" s="59"/>
      <c r="AN46" s="59"/>
      <c r="AO46" s="59"/>
      <c r="AP46" s="59"/>
      <c r="AQ46" s="59"/>
      <c r="AR46" s="290"/>
      <c r="AS46" s="364"/>
      <c r="AT46" s="59"/>
      <c r="AU46" s="59"/>
      <c r="AV46" s="59"/>
      <c r="AW46" s="59"/>
      <c r="AX46" s="59"/>
      <c r="AY46" s="59"/>
      <c r="AZ46" s="59"/>
      <c r="BA46" s="54"/>
      <c r="BB46" s="59"/>
      <c r="BC46" s="59"/>
      <c r="BD46" s="393"/>
      <c r="BE46" s="393"/>
      <c r="BF46" s="54"/>
      <c r="BG46" s="54"/>
      <c r="BH46" s="59"/>
      <c r="BI46" s="59"/>
      <c r="BJ46" s="59"/>
      <c r="BK46" s="59"/>
      <c r="BL46" s="61" t="s">
        <v>22</v>
      </c>
      <c r="BM46" s="63"/>
      <c r="BN46" s="151"/>
      <c r="BO46" s="150"/>
      <c r="BP46" s="150"/>
      <c r="BQ46" s="150"/>
      <c r="BR46" s="61" t="s">
        <v>22</v>
      </c>
      <c r="BS46" s="54"/>
      <c r="BT46" s="59"/>
      <c r="BU46" s="59"/>
      <c r="BV46" s="59"/>
      <c r="BW46" s="54"/>
      <c r="BX46" s="414" t="s">
        <v>140</v>
      </c>
      <c r="BY46" s="59"/>
      <c r="BZ46" s="59"/>
      <c r="CA46" s="59"/>
      <c r="CB46" s="59"/>
      <c r="CC46" s="59"/>
      <c r="CD46" s="59"/>
      <c r="CE46" s="290"/>
      <c r="CF46" s="59"/>
      <c r="CG46" s="59"/>
      <c r="CH46" s="59"/>
      <c r="CI46" s="59"/>
      <c r="CJ46" s="290"/>
      <c r="CK46" s="59"/>
      <c r="CL46" s="59"/>
      <c r="CM46" s="59"/>
      <c r="CN46" s="59"/>
      <c r="CO46" s="59"/>
      <c r="CP46" s="59"/>
      <c r="CQ46" s="59"/>
      <c r="CR46" s="153" t="s">
        <v>63</v>
      </c>
      <c r="CS46" s="54"/>
      <c r="CT46" s="68" t="s">
        <v>22</v>
      </c>
      <c r="CU46" s="68" t="s">
        <v>22</v>
      </c>
      <c r="CV46" s="69" t="s">
        <v>22</v>
      </c>
      <c r="CW46" s="365">
        <f t="shared" si="0"/>
        <v>4</v>
      </c>
      <c r="CX46" s="158">
        <v>170</v>
      </c>
      <c r="CY46" s="119">
        <f t="shared" si="1"/>
        <v>2.3529411764705883</v>
      </c>
    </row>
    <row r="47" spans="1:103" s="7" customFormat="1" ht="15.75">
      <c r="A47" s="362" t="s">
        <v>27</v>
      </c>
      <c r="B47" s="93"/>
      <c r="C47" s="61" t="s">
        <v>22</v>
      </c>
      <c r="D47" s="61" t="s">
        <v>22</v>
      </c>
      <c r="E47" s="61"/>
      <c r="F47" s="54"/>
      <c r="G47" s="54"/>
      <c r="H47" s="54"/>
      <c r="I47" s="54"/>
      <c r="J47" s="75"/>
      <c r="K47" s="75"/>
      <c r="L47" s="75"/>
      <c r="M47" s="75"/>
      <c r="N47" s="75"/>
      <c r="O47" s="75"/>
      <c r="P47" s="75"/>
      <c r="Q47" s="92" t="s">
        <v>162</v>
      </c>
      <c r="R47" s="75"/>
      <c r="S47" s="78"/>
      <c r="T47" s="78"/>
      <c r="U47" s="75"/>
      <c r="V47" s="78"/>
      <c r="W47" s="75"/>
      <c r="X47" s="78"/>
      <c r="Y47" s="357"/>
      <c r="Z47" s="346"/>
      <c r="AA47" s="61" t="s">
        <v>22</v>
      </c>
      <c r="AB47" s="61" t="s">
        <v>22</v>
      </c>
      <c r="AC47" s="61" t="s">
        <v>22</v>
      </c>
      <c r="AD47" s="133"/>
      <c r="AE47" s="133"/>
      <c r="AF47" s="128"/>
      <c r="AG47" s="133"/>
      <c r="AH47" s="128"/>
      <c r="AI47" s="61" t="s">
        <v>22</v>
      </c>
      <c r="AJ47" s="61" t="s">
        <v>22</v>
      </c>
      <c r="AK47" s="78"/>
      <c r="AL47" s="78"/>
      <c r="AM47" s="78"/>
      <c r="AN47" s="78"/>
      <c r="AO47" s="78"/>
      <c r="AP47" s="78"/>
      <c r="AQ47" s="78"/>
      <c r="AR47" s="270"/>
      <c r="AS47" s="130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54"/>
      <c r="BF47" s="54"/>
      <c r="BG47" s="54"/>
      <c r="BH47" s="78"/>
      <c r="BI47" s="78"/>
      <c r="BJ47" s="78"/>
      <c r="BK47" s="78"/>
      <c r="BL47" s="61" t="s">
        <v>22</v>
      </c>
      <c r="BM47" s="63"/>
      <c r="BN47" s="128"/>
      <c r="BO47" s="128"/>
      <c r="BP47" s="128"/>
      <c r="BQ47" s="128"/>
      <c r="BR47" s="61" t="s">
        <v>22</v>
      </c>
      <c r="BS47" s="75"/>
      <c r="BT47" s="78"/>
      <c r="BU47" s="78"/>
      <c r="BV47" s="78"/>
      <c r="BW47" s="78"/>
      <c r="BX47" s="75"/>
      <c r="BY47" s="78"/>
      <c r="BZ47" s="78"/>
      <c r="CA47" s="78"/>
      <c r="CB47" s="78"/>
      <c r="CC47" s="78"/>
      <c r="CD47" s="78"/>
      <c r="CE47" s="270"/>
      <c r="CF47" s="78"/>
      <c r="CG47" s="78"/>
      <c r="CH47" s="78"/>
      <c r="CI47" s="78"/>
      <c r="CJ47" s="270"/>
      <c r="CK47" s="92" t="s">
        <v>28</v>
      </c>
      <c r="CL47" s="78"/>
      <c r="CM47" s="78"/>
      <c r="CN47" s="78"/>
      <c r="CO47" s="78"/>
      <c r="CP47" s="78"/>
      <c r="CQ47" s="78"/>
      <c r="CR47" s="78"/>
      <c r="CS47" s="54"/>
      <c r="CT47" s="68" t="s">
        <v>22</v>
      </c>
      <c r="CU47" s="68" t="s">
        <v>22</v>
      </c>
      <c r="CV47" s="69" t="s">
        <v>22</v>
      </c>
      <c r="CW47" s="347">
        <f t="shared" si="0"/>
        <v>2</v>
      </c>
      <c r="CX47" s="134">
        <v>102</v>
      </c>
      <c r="CY47" s="86">
        <f t="shared" si="1"/>
        <v>1.9607843137254901</v>
      </c>
    </row>
    <row r="48" spans="1:103" s="7" customFormat="1" ht="33" customHeight="1">
      <c r="A48" s="362" t="s">
        <v>29</v>
      </c>
      <c r="B48" s="93"/>
      <c r="C48" s="61" t="s">
        <v>22</v>
      </c>
      <c r="D48" s="61" t="s">
        <v>22</v>
      </c>
      <c r="E48" s="61"/>
      <c r="F48" s="54"/>
      <c r="G48" s="54"/>
      <c r="H48" s="54"/>
      <c r="I48" s="384" t="s">
        <v>33</v>
      </c>
      <c r="J48" s="75"/>
      <c r="K48" s="75"/>
      <c r="L48" s="75"/>
      <c r="M48" s="75"/>
      <c r="N48" s="78"/>
      <c r="O48" s="75"/>
      <c r="P48" s="75"/>
      <c r="Q48" s="75"/>
      <c r="R48" s="75"/>
      <c r="S48" s="78"/>
      <c r="T48" s="75"/>
      <c r="U48" s="75"/>
      <c r="V48" s="75"/>
      <c r="W48" s="75"/>
      <c r="X48" s="78"/>
      <c r="Y48" s="357"/>
      <c r="Z48" s="357"/>
      <c r="AA48" s="61" t="s">
        <v>22</v>
      </c>
      <c r="AB48" s="61" t="s">
        <v>22</v>
      </c>
      <c r="AC48" s="61" t="s">
        <v>22</v>
      </c>
      <c r="AD48" s="133"/>
      <c r="AE48" s="133"/>
      <c r="AF48" s="81"/>
      <c r="AG48" s="366"/>
      <c r="AH48" s="128"/>
      <c r="AI48" s="61" t="s">
        <v>22</v>
      </c>
      <c r="AJ48" s="61" t="s">
        <v>22</v>
      </c>
      <c r="AK48" s="75"/>
      <c r="AL48" s="78"/>
      <c r="AM48" s="75"/>
      <c r="AN48" s="75"/>
      <c r="AO48" s="75"/>
      <c r="AP48" s="386" t="s">
        <v>54</v>
      </c>
      <c r="AQ48" s="75"/>
      <c r="AR48" s="231"/>
      <c r="AS48" s="82"/>
      <c r="AT48" s="78"/>
      <c r="AU48" s="75"/>
      <c r="AV48" s="78"/>
      <c r="AW48" s="75"/>
      <c r="AX48" s="75"/>
      <c r="AY48" s="75"/>
      <c r="AZ48" s="78"/>
      <c r="BA48" s="75"/>
      <c r="BB48" s="78"/>
      <c r="BC48" s="75"/>
      <c r="BD48" s="78"/>
      <c r="BE48" s="54"/>
      <c r="BF48" s="54"/>
      <c r="BG48" s="54"/>
      <c r="BH48" s="78"/>
      <c r="BI48" s="78"/>
      <c r="BJ48" s="75"/>
      <c r="BK48" s="386" t="s">
        <v>54</v>
      </c>
      <c r="BL48" s="61" t="s">
        <v>22</v>
      </c>
      <c r="BM48" s="63"/>
      <c r="BN48" s="81"/>
      <c r="BO48" s="128"/>
      <c r="BP48" s="366"/>
      <c r="BQ48" s="81"/>
      <c r="BR48" s="61" t="s">
        <v>22</v>
      </c>
      <c r="BS48" s="75"/>
      <c r="BT48" s="78"/>
      <c r="BU48" s="75"/>
      <c r="BV48" s="78"/>
      <c r="BW48" s="78"/>
      <c r="BX48" s="75"/>
      <c r="BY48" s="78"/>
      <c r="BZ48" s="78"/>
      <c r="CA48" s="78"/>
      <c r="CB48" s="78"/>
      <c r="CC48" s="78"/>
      <c r="CD48" s="78"/>
      <c r="CE48" s="270"/>
      <c r="CF48" s="386" t="s">
        <v>55</v>
      </c>
      <c r="CG48" s="78"/>
      <c r="CH48" s="78"/>
      <c r="CI48" s="78"/>
      <c r="CJ48" s="270"/>
      <c r="CK48" s="78"/>
      <c r="CL48" s="78"/>
      <c r="CM48" s="78"/>
      <c r="CN48" s="78"/>
      <c r="CO48" s="78"/>
      <c r="CP48" s="78"/>
      <c r="CQ48" s="78"/>
      <c r="CR48" s="78"/>
      <c r="CS48" s="384" t="s">
        <v>54</v>
      </c>
      <c r="CT48" s="68" t="s">
        <v>22</v>
      </c>
      <c r="CU48" s="68" t="s">
        <v>22</v>
      </c>
      <c r="CV48" s="69" t="s">
        <v>22</v>
      </c>
      <c r="CW48" s="347">
        <f t="shared" si="0"/>
        <v>5</v>
      </c>
      <c r="CX48" s="161">
        <v>68</v>
      </c>
      <c r="CY48" s="86">
        <f t="shared" si="1"/>
        <v>7.3529411764705888</v>
      </c>
    </row>
    <row r="49" spans="1:103" s="7" customFormat="1" ht="18" customHeight="1">
      <c r="A49" s="362" t="s">
        <v>154</v>
      </c>
      <c r="B49" s="93"/>
      <c r="C49" s="61" t="s">
        <v>22</v>
      </c>
      <c r="D49" s="61" t="s">
        <v>22</v>
      </c>
      <c r="E49" s="61"/>
      <c r="F49" s="54"/>
      <c r="G49" s="54"/>
      <c r="H49" s="54"/>
      <c r="I49" s="54"/>
      <c r="J49" s="75"/>
      <c r="K49" s="75"/>
      <c r="L49" s="75"/>
      <c r="M49" s="75"/>
      <c r="N49" s="78"/>
      <c r="O49" s="75"/>
      <c r="P49" s="75"/>
      <c r="Q49" s="75"/>
      <c r="R49" s="75"/>
      <c r="S49" s="78"/>
      <c r="T49" s="75"/>
      <c r="U49" s="75"/>
      <c r="V49" s="75"/>
      <c r="W49" s="75"/>
      <c r="X49" s="78"/>
      <c r="Y49" s="357"/>
      <c r="Z49" s="357"/>
      <c r="AA49" s="61" t="s">
        <v>22</v>
      </c>
      <c r="AB49" s="61" t="s">
        <v>22</v>
      </c>
      <c r="AC49" s="61" t="s">
        <v>22</v>
      </c>
      <c r="AD49" s="133"/>
      <c r="AE49" s="133"/>
      <c r="AF49" s="81"/>
      <c r="AG49" s="366"/>
      <c r="AH49" s="128"/>
      <c r="AI49" s="61" t="s">
        <v>22</v>
      </c>
      <c r="AJ49" s="61" t="s">
        <v>22</v>
      </c>
      <c r="AK49" s="75"/>
      <c r="AL49" s="78"/>
      <c r="AM49" s="75"/>
      <c r="AN49" s="75"/>
      <c r="AO49" s="75"/>
      <c r="AP49" s="78"/>
      <c r="AQ49" s="75"/>
      <c r="AR49" s="231"/>
      <c r="AS49" s="82"/>
      <c r="AT49" s="78"/>
      <c r="AU49" s="76" t="s">
        <v>24</v>
      </c>
      <c r="AV49" s="78"/>
      <c r="AW49" s="75"/>
      <c r="AX49" s="75"/>
      <c r="AY49" s="75"/>
      <c r="AZ49" s="78"/>
      <c r="BA49" s="75"/>
      <c r="BB49" s="78"/>
      <c r="BC49" s="78"/>
      <c r="BD49" s="78"/>
      <c r="BE49" s="54"/>
      <c r="BF49" s="54"/>
      <c r="BG49" s="54"/>
      <c r="BH49" s="78"/>
      <c r="BI49" s="78"/>
      <c r="BJ49" s="394"/>
      <c r="BK49" s="78"/>
      <c r="BL49" s="61" t="s">
        <v>22</v>
      </c>
      <c r="BM49" s="63"/>
      <c r="BN49" s="81"/>
      <c r="BO49" s="128"/>
      <c r="BP49" s="366"/>
      <c r="BQ49" s="81"/>
      <c r="BR49" s="61" t="s">
        <v>22</v>
      </c>
      <c r="BS49" s="75"/>
      <c r="BT49" s="78"/>
      <c r="BU49" s="75"/>
      <c r="BV49" s="78"/>
      <c r="BW49" s="78"/>
      <c r="BX49" s="75"/>
      <c r="BY49" s="78"/>
      <c r="BZ49" s="78"/>
      <c r="CA49" s="78"/>
      <c r="CB49" s="412" t="s">
        <v>140</v>
      </c>
      <c r="CC49" s="78"/>
      <c r="CD49" s="78"/>
      <c r="CE49" s="270"/>
      <c r="CF49" s="78"/>
      <c r="CG49" s="78"/>
      <c r="CH49" s="78"/>
      <c r="CI49" s="78"/>
      <c r="CJ49" s="270"/>
      <c r="CK49" s="78"/>
      <c r="CL49" s="388"/>
      <c r="CM49" s="78"/>
      <c r="CN49" s="78"/>
      <c r="CO49" s="78"/>
      <c r="CP49" s="405" t="s">
        <v>30</v>
      </c>
      <c r="CQ49" s="78"/>
      <c r="CR49" s="78"/>
      <c r="CS49" s="54"/>
      <c r="CT49" s="68" t="s">
        <v>22</v>
      </c>
      <c r="CU49" s="68" t="s">
        <v>22</v>
      </c>
      <c r="CV49" s="69" t="s">
        <v>22</v>
      </c>
      <c r="CW49" s="347">
        <f t="shared" si="0"/>
        <v>3</v>
      </c>
      <c r="CX49" s="161">
        <v>17</v>
      </c>
      <c r="CY49" s="86">
        <f t="shared" si="1"/>
        <v>17.647058823529413</v>
      </c>
    </row>
    <row r="50" spans="1:103" s="7" customFormat="1" ht="15" customHeight="1">
      <c r="A50" s="362" t="s">
        <v>155</v>
      </c>
      <c r="B50" s="93"/>
      <c r="C50" s="61" t="s">
        <v>22</v>
      </c>
      <c r="D50" s="61" t="s">
        <v>22</v>
      </c>
      <c r="E50" s="61"/>
      <c r="F50" s="54"/>
      <c r="G50" s="54"/>
      <c r="H50" s="54"/>
      <c r="I50" s="54"/>
      <c r="J50" s="75"/>
      <c r="K50" s="75"/>
      <c r="L50" s="75"/>
      <c r="M50" s="75"/>
      <c r="N50" s="78"/>
      <c r="O50" s="75"/>
      <c r="P50" s="75"/>
      <c r="Q50" s="75"/>
      <c r="R50" s="75"/>
      <c r="S50" s="78"/>
      <c r="T50" s="75"/>
      <c r="U50" s="75"/>
      <c r="V50" s="75"/>
      <c r="W50" s="75"/>
      <c r="X50" s="78"/>
      <c r="Y50" s="357"/>
      <c r="Z50" s="125"/>
      <c r="AA50" s="61" t="s">
        <v>22</v>
      </c>
      <c r="AB50" s="61" t="s">
        <v>22</v>
      </c>
      <c r="AC50" s="61" t="s">
        <v>22</v>
      </c>
      <c r="AD50" s="133"/>
      <c r="AE50" s="133"/>
      <c r="AF50" s="81"/>
      <c r="AG50" s="366"/>
      <c r="AH50" s="128"/>
      <c r="AI50" s="61" t="s">
        <v>22</v>
      </c>
      <c r="AJ50" s="61" t="s">
        <v>22</v>
      </c>
      <c r="AK50" s="75"/>
      <c r="AL50" s="78"/>
      <c r="AM50" s="75"/>
      <c r="AN50" s="75"/>
      <c r="AO50" s="76" t="s">
        <v>54</v>
      </c>
      <c r="AP50" s="78"/>
      <c r="AQ50" s="75"/>
      <c r="AR50" s="231"/>
      <c r="AS50" s="82"/>
      <c r="AT50" s="78"/>
      <c r="AU50" s="75"/>
      <c r="AV50" s="75"/>
      <c r="AW50" s="75"/>
      <c r="AX50" s="75"/>
      <c r="AY50" s="75"/>
      <c r="AZ50" s="78"/>
      <c r="BA50" s="75"/>
      <c r="BB50" s="78"/>
      <c r="BC50" s="78"/>
      <c r="BD50" s="78"/>
      <c r="BE50" s="54"/>
      <c r="BF50" s="54"/>
      <c r="BG50" s="54"/>
      <c r="BH50" s="75"/>
      <c r="BI50" s="78"/>
      <c r="BJ50" s="75"/>
      <c r="BK50" s="78"/>
      <c r="BL50" s="61" t="s">
        <v>22</v>
      </c>
      <c r="BM50" s="63"/>
      <c r="BN50" s="81"/>
      <c r="BO50" s="133"/>
      <c r="BP50" s="366"/>
      <c r="BQ50" s="81"/>
      <c r="BR50" s="61" t="s">
        <v>22</v>
      </c>
      <c r="BS50" s="75"/>
      <c r="BT50" s="78"/>
      <c r="BU50" s="75"/>
      <c r="BV50" s="78"/>
      <c r="BW50" s="78"/>
      <c r="BX50" s="75"/>
      <c r="BY50" s="78"/>
      <c r="BZ50" s="405" t="s">
        <v>162</v>
      </c>
      <c r="CA50" s="391"/>
      <c r="CB50" s="388"/>
      <c r="CC50" s="78"/>
      <c r="CD50" s="78"/>
      <c r="CE50" s="270"/>
      <c r="CF50" s="78"/>
      <c r="CG50" s="78"/>
      <c r="CH50" s="78"/>
      <c r="CI50" s="78"/>
      <c r="CJ50" s="270"/>
      <c r="CK50" s="78"/>
      <c r="CL50" s="405" t="s">
        <v>24</v>
      </c>
      <c r="CM50" s="78"/>
      <c r="CN50" s="78"/>
      <c r="CO50" s="78"/>
      <c r="CP50" s="78"/>
      <c r="CQ50" s="78"/>
      <c r="CR50" s="78"/>
      <c r="CS50" s="54"/>
      <c r="CT50" s="68" t="s">
        <v>22</v>
      </c>
      <c r="CU50" s="68" t="s">
        <v>22</v>
      </c>
      <c r="CV50" s="69" t="s">
        <v>22</v>
      </c>
      <c r="CW50" s="347">
        <f t="shared" si="0"/>
        <v>3</v>
      </c>
      <c r="CX50" s="161">
        <v>102</v>
      </c>
      <c r="CY50" s="86">
        <f t="shared" si="1"/>
        <v>2.9411764705882351</v>
      </c>
    </row>
    <row r="51" spans="1:103" s="7" customFormat="1" ht="31.5" customHeight="1">
      <c r="A51" s="362" t="s">
        <v>156</v>
      </c>
      <c r="B51" s="93"/>
      <c r="C51" s="61" t="s">
        <v>22</v>
      </c>
      <c r="D51" s="61" t="s">
        <v>22</v>
      </c>
      <c r="E51" s="61"/>
      <c r="F51" s="54"/>
      <c r="G51" s="54"/>
      <c r="H51" s="54"/>
      <c r="I51" s="54"/>
      <c r="J51" s="75"/>
      <c r="K51" s="75"/>
      <c r="L51" s="75"/>
      <c r="M51" s="75"/>
      <c r="N51" s="78"/>
      <c r="O51" s="75"/>
      <c r="P51" s="75"/>
      <c r="Q51" s="75"/>
      <c r="R51" s="75"/>
      <c r="S51" s="78"/>
      <c r="T51" s="75"/>
      <c r="U51" s="75"/>
      <c r="V51" s="75"/>
      <c r="W51" s="75"/>
      <c r="X51" s="78"/>
      <c r="Y51" s="125"/>
      <c r="Z51" s="367"/>
      <c r="AA51" s="61" t="s">
        <v>22</v>
      </c>
      <c r="AB51" s="61" t="s">
        <v>22</v>
      </c>
      <c r="AC51" s="61" t="s">
        <v>22</v>
      </c>
      <c r="AD51" s="133"/>
      <c r="AE51" s="133"/>
      <c r="AF51" s="81"/>
      <c r="AG51" s="366"/>
      <c r="AH51" s="128"/>
      <c r="AI51" s="61" t="s">
        <v>22</v>
      </c>
      <c r="AJ51" s="61" t="s">
        <v>22</v>
      </c>
      <c r="AK51" s="75"/>
      <c r="AL51" s="78"/>
      <c r="AM51" s="75"/>
      <c r="AN51" s="75"/>
      <c r="AO51" s="75"/>
      <c r="AP51" s="78"/>
      <c r="AQ51" s="75"/>
      <c r="AR51" s="231"/>
      <c r="AS51" s="82"/>
      <c r="AT51" s="75"/>
      <c r="AU51" s="75"/>
      <c r="AV51" s="75"/>
      <c r="AW51" s="75"/>
      <c r="AX51" s="75"/>
      <c r="AY51" s="75"/>
      <c r="AZ51" s="78"/>
      <c r="BA51" s="75"/>
      <c r="BB51" s="78"/>
      <c r="BC51" s="78"/>
      <c r="BD51" s="78"/>
      <c r="BE51" s="54"/>
      <c r="BF51" s="54"/>
      <c r="BG51" s="54"/>
      <c r="BH51" s="78"/>
      <c r="BI51" s="78"/>
      <c r="BJ51" s="75"/>
      <c r="BK51" s="78"/>
      <c r="BL51" s="61" t="s">
        <v>22</v>
      </c>
      <c r="BM51" s="63"/>
      <c r="BN51" s="81"/>
      <c r="BO51" s="128"/>
      <c r="BP51" s="366"/>
      <c r="BQ51" s="81"/>
      <c r="BR51" s="61" t="s">
        <v>22</v>
      </c>
      <c r="BS51" s="75"/>
      <c r="BT51" s="78"/>
      <c r="BU51" s="75"/>
      <c r="BV51" s="78"/>
      <c r="BW51" s="78"/>
      <c r="BX51" s="75"/>
      <c r="BY51" s="78"/>
      <c r="BZ51" s="78"/>
      <c r="CA51" s="78"/>
      <c r="CB51" s="78"/>
      <c r="CC51" s="75"/>
      <c r="CD51" s="76" t="s">
        <v>24</v>
      </c>
      <c r="CE51" s="270"/>
      <c r="CF51" s="78"/>
      <c r="CG51" s="78"/>
      <c r="CH51" s="78"/>
      <c r="CI51" s="78"/>
      <c r="CJ51" s="270"/>
      <c r="CK51" s="78"/>
      <c r="CL51" s="78"/>
      <c r="CM51" s="78"/>
      <c r="CN51" s="78"/>
      <c r="CO51" s="78"/>
      <c r="CP51" s="78"/>
      <c r="CQ51" s="78"/>
      <c r="CR51" s="78"/>
      <c r="CS51" s="54"/>
      <c r="CT51" s="68" t="s">
        <v>22</v>
      </c>
      <c r="CU51" s="68" t="s">
        <v>22</v>
      </c>
      <c r="CV51" s="69" t="s">
        <v>22</v>
      </c>
      <c r="CW51" s="347">
        <f t="shared" si="0"/>
        <v>1</v>
      </c>
      <c r="CX51" s="161">
        <v>68</v>
      </c>
      <c r="CY51" s="86">
        <f t="shared" si="1"/>
        <v>1.4705882352941175</v>
      </c>
    </row>
    <row r="52" spans="1:103" s="7" customFormat="1" ht="19.5" customHeight="1">
      <c r="A52" s="362" t="s">
        <v>104</v>
      </c>
      <c r="B52" s="93"/>
      <c r="C52" s="61" t="s">
        <v>22</v>
      </c>
      <c r="D52" s="61" t="s">
        <v>22</v>
      </c>
      <c r="E52" s="61"/>
      <c r="F52" s="54"/>
      <c r="G52" s="54"/>
      <c r="H52" s="54"/>
      <c r="I52" s="54"/>
      <c r="J52" s="75"/>
      <c r="K52" s="75"/>
      <c r="L52" s="75"/>
      <c r="M52" s="75"/>
      <c r="N52" s="78"/>
      <c r="O52" s="75"/>
      <c r="P52" s="75"/>
      <c r="Q52" s="75"/>
      <c r="R52" s="75"/>
      <c r="S52" s="78"/>
      <c r="T52" s="76" t="s">
        <v>55</v>
      </c>
      <c r="U52" s="75"/>
      <c r="V52" s="75"/>
      <c r="W52" s="75"/>
      <c r="X52" s="78"/>
      <c r="Y52" s="357"/>
      <c r="Z52" s="357"/>
      <c r="AA52" s="61" t="s">
        <v>22</v>
      </c>
      <c r="AB52" s="61" t="s">
        <v>22</v>
      </c>
      <c r="AC52" s="61" t="s">
        <v>22</v>
      </c>
      <c r="AD52" s="133"/>
      <c r="AE52" s="133"/>
      <c r="AF52" s="81"/>
      <c r="AG52" s="366"/>
      <c r="AH52" s="128"/>
      <c r="AI52" s="61" t="s">
        <v>22</v>
      </c>
      <c r="AJ52" s="61" t="s">
        <v>22</v>
      </c>
      <c r="AK52" s="75"/>
      <c r="AL52" s="78"/>
      <c r="AM52" s="75"/>
      <c r="AN52" s="75"/>
      <c r="AO52" s="75"/>
      <c r="AP52" s="78"/>
      <c r="AQ52" s="75"/>
      <c r="AR52" s="231"/>
      <c r="AS52" s="82"/>
      <c r="AT52" s="78"/>
      <c r="AU52" s="75"/>
      <c r="AV52" s="78"/>
      <c r="AW52" s="75"/>
      <c r="AX52" s="75"/>
      <c r="AY52" s="75"/>
      <c r="AZ52" s="78"/>
      <c r="BA52" s="75"/>
      <c r="BB52" s="78"/>
      <c r="BC52" s="78"/>
      <c r="BD52" s="78"/>
      <c r="BE52" s="54"/>
      <c r="BF52" s="54"/>
      <c r="BG52" s="54"/>
      <c r="BH52" s="92" t="s">
        <v>163</v>
      </c>
      <c r="BI52" s="78"/>
      <c r="BJ52" s="75"/>
      <c r="BK52" s="78"/>
      <c r="BL52" s="61" t="s">
        <v>22</v>
      </c>
      <c r="BM52" s="63"/>
      <c r="BN52" s="81"/>
      <c r="BO52" s="128"/>
      <c r="BP52" s="366"/>
      <c r="BQ52" s="81"/>
      <c r="BR52" s="61" t="s">
        <v>22</v>
      </c>
      <c r="BS52" s="75"/>
      <c r="BT52" s="78"/>
      <c r="BU52" s="75"/>
      <c r="BV52" s="78"/>
      <c r="BW52" s="386" t="s">
        <v>71</v>
      </c>
      <c r="BX52" s="75"/>
      <c r="BY52" s="78"/>
      <c r="BZ52" s="78"/>
      <c r="CA52" s="78"/>
      <c r="CB52" s="78"/>
      <c r="CC52" s="78"/>
      <c r="CD52" s="78"/>
      <c r="CE52" s="270"/>
      <c r="CF52" s="78"/>
      <c r="CG52" s="388"/>
      <c r="CH52" s="78"/>
      <c r="CI52" s="78"/>
      <c r="CJ52" s="270"/>
      <c r="CK52" s="78"/>
      <c r="CL52" s="78"/>
      <c r="CM52" s="78"/>
      <c r="CN52" s="78"/>
      <c r="CO52" s="78"/>
      <c r="CP52" s="78"/>
      <c r="CQ52" s="78"/>
      <c r="CR52" s="78"/>
      <c r="CS52" s="54"/>
      <c r="CT52" s="68" t="s">
        <v>22</v>
      </c>
      <c r="CU52" s="68" t="s">
        <v>22</v>
      </c>
      <c r="CV52" s="69" t="s">
        <v>22</v>
      </c>
      <c r="CW52" s="347">
        <f t="shared" si="0"/>
        <v>3</v>
      </c>
      <c r="CX52" s="161">
        <v>34</v>
      </c>
      <c r="CY52" s="86">
        <f t="shared" si="1"/>
        <v>8.8235294117647065</v>
      </c>
    </row>
    <row r="53" spans="1:103" s="7" customFormat="1" ht="15" customHeight="1">
      <c r="A53" s="362" t="s">
        <v>106</v>
      </c>
      <c r="B53" s="93"/>
      <c r="C53" s="61" t="s">
        <v>22</v>
      </c>
      <c r="D53" s="61" t="s">
        <v>22</v>
      </c>
      <c r="E53" s="61"/>
      <c r="F53" s="54"/>
      <c r="G53" s="54"/>
      <c r="H53" s="54"/>
      <c r="I53" s="54"/>
      <c r="J53" s="75"/>
      <c r="K53" s="75"/>
      <c r="L53" s="75"/>
      <c r="M53" s="75"/>
      <c r="N53" s="78"/>
      <c r="O53" s="75"/>
      <c r="P53" s="75"/>
      <c r="Q53" s="75"/>
      <c r="R53" s="75"/>
      <c r="S53" s="78"/>
      <c r="T53" s="75"/>
      <c r="U53" s="75"/>
      <c r="V53" s="75"/>
      <c r="W53" s="75"/>
      <c r="X53" s="78"/>
      <c r="Y53" s="357"/>
      <c r="Z53" s="357"/>
      <c r="AA53" s="61" t="s">
        <v>22</v>
      </c>
      <c r="AB53" s="61" t="s">
        <v>22</v>
      </c>
      <c r="AC53" s="61" t="s">
        <v>22</v>
      </c>
      <c r="AD53" s="133"/>
      <c r="AE53" s="133"/>
      <c r="AF53" s="81"/>
      <c r="AG53" s="366"/>
      <c r="AH53" s="128"/>
      <c r="AI53" s="61" t="s">
        <v>22</v>
      </c>
      <c r="AJ53" s="61" t="s">
        <v>22</v>
      </c>
      <c r="AK53" s="75"/>
      <c r="AL53" s="78"/>
      <c r="AM53" s="75"/>
      <c r="AN53" s="75"/>
      <c r="AO53" s="75"/>
      <c r="AP53" s="78"/>
      <c r="AQ53" s="75"/>
      <c r="AR53" s="231"/>
      <c r="AS53" s="82"/>
      <c r="AT53" s="78"/>
      <c r="AU53" s="75"/>
      <c r="AV53" s="78"/>
      <c r="AW53" s="75"/>
      <c r="AX53" s="75"/>
      <c r="AY53" s="75"/>
      <c r="AZ53" s="78"/>
      <c r="BA53" s="75"/>
      <c r="BB53" s="78"/>
      <c r="BC53" s="78"/>
      <c r="BD53" s="78"/>
      <c r="BE53" s="54"/>
      <c r="BF53" s="54"/>
      <c r="BG53" s="54"/>
      <c r="BH53" s="78"/>
      <c r="BI53" s="78"/>
      <c r="BJ53" s="75"/>
      <c r="BK53" s="78"/>
      <c r="BL53" s="61" t="s">
        <v>22</v>
      </c>
      <c r="BM53" s="63"/>
      <c r="BN53" s="81"/>
      <c r="BO53" s="128"/>
      <c r="BP53" s="366"/>
      <c r="BQ53" s="81"/>
      <c r="BR53" s="61" t="s">
        <v>22</v>
      </c>
      <c r="BS53" s="75"/>
      <c r="BT53" s="78"/>
      <c r="BU53" s="75"/>
      <c r="BV53" s="78"/>
      <c r="BW53" s="78"/>
      <c r="BX53" s="75"/>
      <c r="BY53" s="78"/>
      <c r="BZ53" s="78"/>
      <c r="CA53" s="78"/>
      <c r="CB53" s="78"/>
      <c r="CC53" s="78"/>
      <c r="CD53" s="78"/>
      <c r="CE53" s="270"/>
      <c r="CF53" s="78"/>
      <c r="CG53" s="78"/>
      <c r="CH53" s="386" t="s">
        <v>64</v>
      </c>
      <c r="CI53" s="78"/>
      <c r="CJ53" s="270"/>
      <c r="CK53" s="78"/>
      <c r="CL53" s="78"/>
      <c r="CM53" s="78"/>
      <c r="CN53" s="78"/>
      <c r="CO53" s="78"/>
      <c r="CP53" s="78"/>
      <c r="CQ53" s="78"/>
      <c r="CR53" s="78"/>
      <c r="CS53" s="54"/>
      <c r="CT53" s="68" t="s">
        <v>22</v>
      </c>
      <c r="CU53" s="68" t="s">
        <v>22</v>
      </c>
      <c r="CV53" s="69" t="s">
        <v>22</v>
      </c>
      <c r="CW53" s="347">
        <f t="shared" si="0"/>
        <v>1</v>
      </c>
      <c r="CX53" s="161">
        <v>102</v>
      </c>
      <c r="CY53" s="86">
        <f t="shared" si="1"/>
        <v>0.98039215686274506</v>
      </c>
    </row>
    <row r="54" spans="1:103" s="7" customFormat="1" ht="15" customHeight="1">
      <c r="A54" s="362" t="s">
        <v>108</v>
      </c>
      <c r="B54" s="135"/>
      <c r="C54" s="61" t="s">
        <v>22</v>
      </c>
      <c r="D54" s="61" t="s">
        <v>22</v>
      </c>
      <c r="E54" s="61"/>
      <c r="F54" s="54"/>
      <c r="G54" s="54"/>
      <c r="H54" s="54"/>
      <c r="I54" s="54"/>
      <c r="J54" s="75"/>
      <c r="K54" s="75"/>
      <c r="L54" s="75"/>
      <c r="M54" s="75"/>
      <c r="N54" s="78"/>
      <c r="O54" s="75"/>
      <c r="P54" s="75"/>
      <c r="Q54" s="75"/>
      <c r="R54" s="75"/>
      <c r="S54" s="78"/>
      <c r="T54" s="75"/>
      <c r="U54" s="75"/>
      <c r="V54" s="75"/>
      <c r="W54" s="75"/>
      <c r="X54" s="78"/>
      <c r="Y54" s="357"/>
      <c r="Z54" s="357"/>
      <c r="AA54" s="61" t="s">
        <v>22</v>
      </c>
      <c r="AB54" s="61" t="s">
        <v>22</v>
      </c>
      <c r="AC54" s="61" t="s">
        <v>22</v>
      </c>
      <c r="AD54" s="133"/>
      <c r="AE54" s="133"/>
      <c r="AF54" s="81"/>
      <c r="AG54" s="366"/>
      <c r="AH54" s="128"/>
      <c r="AI54" s="61" t="s">
        <v>22</v>
      </c>
      <c r="AJ54" s="61" t="s">
        <v>22</v>
      </c>
      <c r="AK54" s="75"/>
      <c r="AL54" s="78"/>
      <c r="AM54" s="75"/>
      <c r="AN54" s="75"/>
      <c r="AO54" s="75"/>
      <c r="AP54" s="78"/>
      <c r="AQ54" s="75"/>
      <c r="AR54" s="231"/>
      <c r="AS54" s="82"/>
      <c r="AT54" s="78"/>
      <c r="AU54" s="75"/>
      <c r="AV54" s="78"/>
      <c r="AW54" s="75"/>
      <c r="AX54" s="75"/>
      <c r="AY54" s="75"/>
      <c r="AZ54" s="78"/>
      <c r="BA54" s="387" t="s">
        <v>64</v>
      </c>
      <c r="BB54" s="78"/>
      <c r="BC54" s="78"/>
      <c r="BD54" s="78"/>
      <c r="BE54" s="54"/>
      <c r="BF54" s="54"/>
      <c r="BG54" s="54"/>
      <c r="BH54" s="78"/>
      <c r="BI54" s="78"/>
      <c r="BJ54" s="75"/>
      <c r="BK54" s="78"/>
      <c r="BL54" s="61" t="s">
        <v>22</v>
      </c>
      <c r="BM54" s="63"/>
      <c r="BN54" s="81"/>
      <c r="BO54" s="128"/>
      <c r="BP54" s="366"/>
      <c r="BQ54" s="81"/>
      <c r="BR54" s="61" t="s">
        <v>22</v>
      </c>
      <c r="BS54" s="75"/>
      <c r="BT54" s="78"/>
      <c r="BU54" s="75"/>
      <c r="BV54" s="78"/>
      <c r="BW54" s="78"/>
      <c r="BX54" s="75"/>
      <c r="BY54" s="78"/>
      <c r="BZ54" s="78"/>
      <c r="CA54" s="78"/>
      <c r="CB54" s="78"/>
      <c r="CC54" s="78"/>
      <c r="CD54" s="78"/>
      <c r="CE54" s="270"/>
      <c r="CF54" s="78"/>
      <c r="CG54" s="78"/>
      <c r="CH54" s="78"/>
      <c r="CI54" s="78"/>
      <c r="CJ54" s="270"/>
      <c r="CK54" s="78"/>
      <c r="CL54" s="78"/>
      <c r="CM54" s="78"/>
      <c r="CN54" s="78"/>
      <c r="CO54" s="92" t="s">
        <v>64</v>
      </c>
      <c r="CP54" s="78"/>
      <c r="CQ54" s="78"/>
      <c r="CR54" s="78"/>
      <c r="CS54" s="54"/>
      <c r="CT54" s="68" t="s">
        <v>22</v>
      </c>
      <c r="CU54" s="68" t="s">
        <v>22</v>
      </c>
      <c r="CV54" s="69" t="s">
        <v>22</v>
      </c>
      <c r="CW54" s="347">
        <f t="shared" si="0"/>
        <v>2</v>
      </c>
      <c r="CX54" s="161">
        <v>68</v>
      </c>
      <c r="CY54" s="86">
        <f t="shared" si="1"/>
        <v>2.9411764705882351</v>
      </c>
    </row>
    <row r="55" spans="1:103" s="7" customFormat="1" ht="15" customHeight="1">
      <c r="A55" s="362" t="s">
        <v>35</v>
      </c>
      <c r="B55" s="135"/>
      <c r="C55" s="61" t="s">
        <v>22</v>
      </c>
      <c r="D55" s="61" t="s">
        <v>22</v>
      </c>
      <c r="E55" s="61"/>
      <c r="F55" s="54"/>
      <c r="G55" s="54"/>
      <c r="H55" s="54"/>
      <c r="I55" s="54"/>
      <c r="J55" s="75"/>
      <c r="K55" s="75"/>
      <c r="L55" s="75"/>
      <c r="M55" s="75"/>
      <c r="N55" s="78"/>
      <c r="O55" s="75"/>
      <c r="P55" s="75"/>
      <c r="Q55" s="75"/>
      <c r="R55" s="75"/>
      <c r="S55" s="78"/>
      <c r="T55" s="75"/>
      <c r="U55" s="75"/>
      <c r="V55" s="75"/>
      <c r="W55" s="75"/>
      <c r="X55" s="78"/>
      <c r="Y55" s="357"/>
      <c r="Z55" s="357"/>
      <c r="AA55" s="61" t="s">
        <v>22</v>
      </c>
      <c r="AB55" s="61" t="s">
        <v>22</v>
      </c>
      <c r="AC55" s="61" t="s">
        <v>22</v>
      </c>
      <c r="AD55" s="133"/>
      <c r="AE55" s="133"/>
      <c r="AF55" s="81"/>
      <c r="AG55" s="366"/>
      <c r="AH55" s="128"/>
      <c r="AI55" s="61" t="s">
        <v>22</v>
      </c>
      <c r="AJ55" s="61" t="s">
        <v>22</v>
      </c>
      <c r="AK55" s="75"/>
      <c r="AL55" s="78"/>
      <c r="AM55" s="75"/>
      <c r="AN55" s="75"/>
      <c r="AO55" s="75"/>
      <c r="AP55" s="78"/>
      <c r="AQ55" s="75"/>
      <c r="AR55" s="231"/>
      <c r="AS55" s="82"/>
      <c r="AT55" s="78"/>
      <c r="AU55" s="75"/>
      <c r="AV55" s="78"/>
      <c r="AW55" s="75"/>
      <c r="AX55" s="75"/>
      <c r="AY55" s="75"/>
      <c r="AZ55" s="78"/>
      <c r="BA55" s="75"/>
      <c r="BB55" s="78"/>
      <c r="BC55" s="78"/>
      <c r="BD55" s="78"/>
      <c r="BE55" s="54"/>
      <c r="BF55" s="54"/>
      <c r="BG55" s="54"/>
      <c r="BH55" s="78"/>
      <c r="BI55" s="78"/>
      <c r="BJ55" s="75"/>
      <c r="BK55" s="78"/>
      <c r="BL55" s="61" t="s">
        <v>22</v>
      </c>
      <c r="BM55" s="63"/>
      <c r="BN55" s="81"/>
      <c r="BO55" s="128"/>
      <c r="BP55" s="366"/>
      <c r="BQ55" s="81"/>
      <c r="BR55" s="61" t="s">
        <v>22</v>
      </c>
      <c r="BS55" s="75"/>
      <c r="BT55" s="78"/>
      <c r="BU55" s="75"/>
      <c r="BV55" s="78"/>
      <c r="BW55" s="78"/>
      <c r="BX55" s="75"/>
      <c r="BY55" s="78"/>
      <c r="BZ55" s="78"/>
      <c r="CA55" s="78"/>
      <c r="CB55" s="78"/>
      <c r="CC55" s="78"/>
      <c r="CD55" s="78"/>
      <c r="CE55" s="270"/>
      <c r="CF55" s="78"/>
      <c r="CG55" s="78"/>
      <c r="CH55" s="78"/>
      <c r="CI55" s="78"/>
      <c r="CJ55" s="270"/>
      <c r="CK55" s="78"/>
      <c r="CL55" s="78"/>
      <c r="CM55" s="78"/>
      <c r="CN55" s="78"/>
      <c r="CO55" s="78"/>
      <c r="CP55" s="78"/>
      <c r="CQ55" s="92" t="s">
        <v>31</v>
      </c>
      <c r="CR55" s="78"/>
      <c r="CS55" s="54"/>
      <c r="CT55" s="68" t="s">
        <v>22</v>
      </c>
      <c r="CU55" s="68" t="s">
        <v>22</v>
      </c>
      <c r="CV55" s="69" t="s">
        <v>22</v>
      </c>
      <c r="CW55" s="347">
        <f t="shared" si="0"/>
        <v>1</v>
      </c>
      <c r="CX55" s="161">
        <v>34</v>
      </c>
      <c r="CY55" s="86">
        <f t="shared" si="1"/>
        <v>2.9411764705882351</v>
      </c>
    </row>
    <row r="56" spans="1:103" s="7" customFormat="1" ht="15" customHeight="1">
      <c r="A56" s="362" t="s">
        <v>110</v>
      </c>
      <c r="B56" s="135"/>
      <c r="C56" s="61" t="s">
        <v>22</v>
      </c>
      <c r="D56" s="61" t="s">
        <v>22</v>
      </c>
      <c r="E56" s="61"/>
      <c r="F56" s="55" t="s">
        <v>33</v>
      </c>
      <c r="G56" s="54"/>
      <c r="H56" s="54"/>
      <c r="I56" s="54"/>
      <c r="J56" s="244"/>
      <c r="K56" s="244"/>
      <c r="L56" s="244"/>
      <c r="M56" s="244"/>
      <c r="N56" s="248"/>
      <c r="O56" s="244"/>
      <c r="P56" s="244"/>
      <c r="Q56" s="244"/>
      <c r="R56" s="244"/>
      <c r="S56" s="248"/>
      <c r="T56" s="244"/>
      <c r="U56" s="244"/>
      <c r="V56" s="244"/>
      <c r="W56" s="244"/>
      <c r="X56" s="248"/>
      <c r="Y56" s="125"/>
      <c r="Z56" s="432" t="s">
        <v>33</v>
      </c>
      <c r="AA56" s="61" t="s">
        <v>22</v>
      </c>
      <c r="AB56" s="61" t="s">
        <v>22</v>
      </c>
      <c r="AC56" s="61" t="s">
        <v>22</v>
      </c>
      <c r="AD56" s="298"/>
      <c r="AE56" s="298"/>
      <c r="AF56" s="249"/>
      <c r="AG56" s="368"/>
      <c r="AH56" s="275"/>
      <c r="AI56" s="61" t="s">
        <v>22</v>
      </c>
      <c r="AJ56" s="61" t="s">
        <v>22</v>
      </c>
      <c r="AK56" s="244"/>
      <c r="AL56" s="248"/>
      <c r="AM56" s="244"/>
      <c r="AN56" s="244"/>
      <c r="AO56" s="244"/>
      <c r="AP56" s="248"/>
      <c r="AQ56" s="244"/>
      <c r="AR56" s="250"/>
      <c r="AS56" s="349"/>
      <c r="AT56" s="248"/>
      <c r="AU56" s="244"/>
      <c r="AV56" s="248"/>
      <c r="AW56" s="244"/>
      <c r="AX56" s="244"/>
      <c r="AY56" s="244"/>
      <c r="AZ56" s="248"/>
      <c r="BA56" s="244"/>
      <c r="BB56" s="248"/>
      <c r="BC56" s="244"/>
      <c r="BD56" s="248"/>
      <c r="BE56" s="54"/>
      <c r="BF56" s="54"/>
      <c r="BG56" s="54"/>
      <c r="BH56" s="248"/>
      <c r="BI56" s="277" t="s">
        <v>33</v>
      </c>
      <c r="BJ56" s="244"/>
      <c r="BK56" s="248"/>
      <c r="BL56" s="61" t="s">
        <v>22</v>
      </c>
      <c r="BM56" s="63"/>
      <c r="BN56" s="249"/>
      <c r="BO56" s="275"/>
      <c r="BP56" s="368"/>
      <c r="BQ56" s="249"/>
      <c r="BR56" s="61" t="s">
        <v>22</v>
      </c>
      <c r="BS56" s="75"/>
      <c r="BT56" s="248"/>
      <c r="BU56" s="244"/>
      <c r="BV56" s="248"/>
      <c r="BW56" s="248"/>
      <c r="BX56" s="244"/>
      <c r="BY56" s="248"/>
      <c r="BZ56" s="248"/>
      <c r="CA56" s="248"/>
      <c r="CB56" s="248"/>
      <c r="CC56" s="392" t="s">
        <v>24</v>
      </c>
      <c r="CD56" s="248"/>
      <c r="CE56" s="278"/>
      <c r="CF56" s="248"/>
      <c r="CG56" s="248"/>
      <c r="CH56" s="248"/>
      <c r="CI56" s="248"/>
      <c r="CJ56" s="278"/>
      <c r="CK56" s="248"/>
      <c r="CL56" s="248"/>
      <c r="CM56" s="398"/>
      <c r="CN56" s="248"/>
      <c r="CO56" s="248"/>
      <c r="CP56" s="248"/>
      <c r="CQ56" s="248"/>
      <c r="CR56" s="248"/>
      <c r="CS56" s="54"/>
      <c r="CT56" s="68" t="s">
        <v>22</v>
      </c>
      <c r="CU56" s="68" t="s">
        <v>22</v>
      </c>
      <c r="CV56" s="69" t="s">
        <v>22</v>
      </c>
      <c r="CW56" s="347">
        <f t="shared" si="0"/>
        <v>4</v>
      </c>
      <c r="CX56" s="161">
        <v>68</v>
      </c>
      <c r="CY56" s="86">
        <f t="shared" si="1"/>
        <v>5.8823529411764701</v>
      </c>
    </row>
    <row r="57" spans="1:103" s="7" customFormat="1" ht="15" customHeight="1">
      <c r="A57" s="362" t="s">
        <v>37</v>
      </c>
      <c r="B57" s="135"/>
      <c r="C57" s="61" t="s">
        <v>22</v>
      </c>
      <c r="D57" s="61" t="s">
        <v>22</v>
      </c>
      <c r="E57" s="61"/>
      <c r="F57" s="54"/>
      <c r="G57" s="54"/>
      <c r="H57" s="54"/>
      <c r="I57" s="54"/>
      <c r="J57" s="244"/>
      <c r="K57" s="244"/>
      <c r="L57" s="244"/>
      <c r="M57" s="244"/>
      <c r="N57" s="248"/>
      <c r="O57" s="244"/>
      <c r="P57" s="244"/>
      <c r="Q57" s="244"/>
      <c r="R57" s="244"/>
      <c r="S57" s="248"/>
      <c r="T57" s="244"/>
      <c r="U57" s="244"/>
      <c r="V57" s="244"/>
      <c r="W57" s="244"/>
      <c r="X57" s="248"/>
      <c r="Y57" s="369"/>
      <c r="Z57" s="369"/>
      <c r="AA57" s="61" t="s">
        <v>22</v>
      </c>
      <c r="AB57" s="61" t="s">
        <v>22</v>
      </c>
      <c r="AC57" s="61" t="s">
        <v>22</v>
      </c>
      <c r="AD57" s="298"/>
      <c r="AE57" s="298"/>
      <c r="AF57" s="249"/>
      <c r="AG57" s="368"/>
      <c r="AH57" s="275"/>
      <c r="AI57" s="61" t="s">
        <v>22</v>
      </c>
      <c r="AJ57" s="61" t="s">
        <v>22</v>
      </c>
      <c r="AK57" s="244"/>
      <c r="AL57" s="248"/>
      <c r="AM57" s="244"/>
      <c r="AN57" s="244"/>
      <c r="AO57" s="244"/>
      <c r="AP57" s="248"/>
      <c r="AQ57" s="244"/>
      <c r="AR57" s="250"/>
      <c r="AS57" s="349"/>
      <c r="AT57" s="248"/>
      <c r="AU57" s="244"/>
      <c r="AV57" s="248"/>
      <c r="AW57" s="244"/>
      <c r="AX57" s="244"/>
      <c r="AY57" s="244"/>
      <c r="AZ57" s="248"/>
      <c r="BA57" s="244"/>
      <c r="BB57" s="248"/>
      <c r="BC57" s="248"/>
      <c r="BD57" s="248"/>
      <c r="BE57" s="54"/>
      <c r="BF57" s="54"/>
      <c r="BG57" s="54"/>
      <c r="BH57" s="248"/>
      <c r="BI57" s="248"/>
      <c r="BJ57" s="244"/>
      <c r="BK57" s="248"/>
      <c r="BL57" s="61" t="s">
        <v>22</v>
      </c>
      <c r="BM57" s="63"/>
      <c r="BN57" s="249"/>
      <c r="BO57" s="275"/>
      <c r="BP57" s="368"/>
      <c r="BQ57" s="249"/>
      <c r="BR57" s="61" t="s">
        <v>22</v>
      </c>
      <c r="BS57" s="75"/>
      <c r="BT57" s="248"/>
      <c r="BU57" s="244"/>
      <c r="BV57" s="248"/>
      <c r="BW57" s="444" t="s">
        <v>64</v>
      </c>
      <c r="BX57" s="244"/>
      <c r="BY57" s="248"/>
      <c r="BZ57" s="244"/>
      <c r="CA57" s="248"/>
      <c r="CB57" s="248"/>
      <c r="CC57" s="248"/>
      <c r="CD57" s="248"/>
      <c r="CE57" s="278"/>
      <c r="CF57" s="248"/>
      <c r="CG57" s="248"/>
      <c r="CH57" s="248"/>
      <c r="CI57" s="248"/>
      <c r="CJ57" s="278"/>
      <c r="CK57" s="248"/>
      <c r="CL57" s="248"/>
      <c r="CM57" s="248"/>
      <c r="CN57" s="248"/>
      <c r="CO57" s="248"/>
      <c r="CP57" s="248"/>
      <c r="CQ57" s="248"/>
      <c r="CR57" s="248"/>
      <c r="CS57" s="54"/>
      <c r="CT57" s="68" t="s">
        <v>22</v>
      </c>
      <c r="CU57" s="68" t="s">
        <v>22</v>
      </c>
      <c r="CV57" s="69" t="s">
        <v>22</v>
      </c>
      <c r="CW57" s="347">
        <f t="shared" si="0"/>
        <v>1</v>
      </c>
      <c r="CX57" s="161">
        <v>68</v>
      </c>
      <c r="CY57" s="86">
        <f t="shared" si="1"/>
        <v>1.4705882352941175</v>
      </c>
    </row>
    <row r="58" spans="1:103" s="7" customFormat="1" ht="15" customHeight="1">
      <c r="A58" s="362" t="s">
        <v>38</v>
      </c>
      <c r="B58" s="135"/>
      <c r="C58" s="61" t="s">
        <v>22</v>
      </c>
      <c r="D58" s="61" t="s">
        <v>22</v>
      </c>
      <c r="E58" s="61"/>
      <c r="F58" s="54"/>
      <c r="G58" s="54"/>
      <c r="H58" s="54"/>
      <c r="I58" s="54"/>
      <c r="J58" s="244"/>
      <c r="K58" s="244"/>
      <c r="L58" s="244"/>
      <c r="M58" s="244"/>
      <c r="N58" s="248"/>
      <c r="O58" s="244"/>
      <c r="P58" s="244"/>
      <c r="Q58" s="244"/>
      <c r="R58" s="244"/>
      <c r="S58" s="248"/>
      <c r="T58" s="244"/>
      <c r="U58" s="244"/>
      <c r="V58" s="244"/>
      <c r="W58" s="244"/>
      <c r="X58" s="248"/>
      <c r="Y58" s="369"/>
      <c r="Z58" s="369"/>
      <c r="AA58" s="61" t="s">
        <v>22</v>
      </c>
      <c r="AB58" s="61" t="s">
        <v>22</v>
      </c>
      <c r="AC58" s="61" t="s">
        <v>22</v>
      </c>
      <c r="AD58" s="298"/>
      <c r="AE58" s="298"/>
      <c r="AF58" s="249"/>
      <c r="AG58" s="368"/>
      <c r="AH58" s="275"/>
      <c r="AI58" s="61" t="s">
        <v>22</v>
      </c>
      <c r="AJ58" s="61" t="s">
        <v>22</v>
      </c>
      <c r="AK58" s="244"/>
      <c r="AL58" s="248"/>
      <c r="AM58" s="244"/>
      <c r="AN58" s="244"/>
      <c r="AO58" s="244"/>
      <c r="AP58" s="248"/>
      <c r="AQ58" s="244"/>
      <c r="AR58" s="250"/>
      <c r="AS58" s="349"/>
      <c r="AT58" s="248"/>
      <c r="AU58" s="244"/>
      <c r="AV58" s="248"/>
      <c r="AW58" s="244"/>
      <c r="AX58" s="244"/>
      <c r="AY58" s="244"/>
      <c r="AZ58" s="248"/>
      <c r="BA58" s="244"/>
      <c r="BB58" s="248"/>
      <c r="BC58" s="248"/>
      <c r="BD58" s="248"/>
      <c r="BE58" s="54"/>
      <c r="BF58" s="54"/>
      <c r="BG58" s="54"/>
      <c r="BH58" s="248"/>
      <c r="BI58" s="248"/>
      <c r="BJ58" s="244"/>
      <c r="BK58" s="248"/>
      <c r="BL58" s="61" t="s">
        <v>22</v>
      </c>
      <c r="BM58" s="63"/>
      <c r="BN58" s="249"/>
      <c r="BO58" s="275"/>
      <c r="BP58" s="368"/>
      <c r="BQ58" s="249"/>
      <c r="BR58" s="61" t="s">
        <v>22</v>
      </c>
      <c r="BS58" s="75"/>
      <c r="BT58" s="248"/>
      <c r="BU58" s="244"/>
      <c r="BV58" s="248"/>
      <c r="BW58" s="248"/>
      <c r="BX58" s="244"/>
      <c r="BY58" s="248"/>
      <c r="BZ58" s="248"/>
      <c r="CA58" s="248"/>
      <c r="CB58" s="248"/>
      <c r="CC58" s="248"/>
      <c r="CD58" s="248"/>
      <c r="CE58" s="231"/>
      <c r="CF58" s="248"/>
      <c r="CG58" s="248"/>
      <c r="CH58" s="248"/>
      <c r="CI58" s="253" t="s">
        <v>70</v>
      </c>
      <c r="CJ58" s="278"/>
      <c r="CK58" s="248"/>
      <c r="CL58" s="248"/>
      <c r="CM58" s="248"/>
      <c r="CN58" s="248"/>
      <c r="CO58" s="248"/>
      <c r="CP58" s="248"/>
      <c r="CQ58" s="248"/>
      <c r="CR58" s="248"/>
      <c r="CS58" s="54"/>
      <c r="CT58" s="68" t="s">
        <v>22</v>
      </c>
      <c r="CU58" s="68" t="s">
        <v>22</v>
      </c>
      <c r="CV58" s="69" t="s">
        <v>22</v>
      </c>
      <c r="CW58" s="347">
        <f t="shared" si="0"/>
        <v>1</v>
      </c>
      <c r="CX58" s="161">
        <v>34</v>
      </c>
      <c r="CY58" s="86">
        <f t="shared" si="1"/>
        <v>2.9411764705882351</v>
      </c>
    </row>
    <row r="59" spans="1:103" s="7" customFormat="1" ht="15" customHeight="1">
      <c r="A59" s="362" t="s">
        <v>123</v>
      </c>
      <c r="B59" s="135"/>
      <c r="C59" s="61" t="s">
        <v>22</v>
      </c>
      <c r="D59" s="61" t="s">
        <v>22</v>
      </c>
      <c r="E59" s="61"/>
      <c r="F59" s="54"/>
      <c r="G59" s="54"/>
      <c r="H59" s="54"/>
      <c r="I59" s="54"/>
      <c r="J59" s="244"/>
      <c r="K59" s="244"/>
      <c r="L59" s="244"/>
      <c r="M59" s="244"/>
      <c r="N59" s="248"/>
      <c r="O59" s="244"/>
      <c r="P59" s="244"/>
      <c r="Q59" s="244"/>
      <c r="R59" s="244"/>
      <c r="S59" s="248"/>
      <c r="T59" s="244"/>
      <c r="U59" s="244"/>
      <c r="V59" s="244"/>
      <c r="W59" s="244"/>
      <c r="X59" s="248"/>
      <c r="Y59" s="369"/>
      <c r="Z59" s="369"/>
      <c r="AA59" s="61" t="s">
        <v>22</v>
      </c>
      <c r="AB59" s="61" t="s">
        <v>22</v>
      </c>
      <c r="AC59" s="61" t="s">
        <v>22</v>
      </c>
      <c r="AD59" s="298"/>
      <c r="AE59" s="298"/>
      <c r="AF59" s="249"/>
      <c r="AG59" s="368"/>
      <c r="AH59" s="275"/>
      <c r="AI59" s="61" t="s">
        <v>22</v>
      </c>
      <c r="AJ59" s="61" t="s">
        <v>22</v>
      </c>
      <c r="AK59" s="244"/>
      <c r="AL59" s="248"/>
      <c r="AM59" s="244"/>
      <c r="AN59" s="244"/>
      <c r="AO59" s="244"/>
      <c r="AP59" s="248"/>
      <c r="AQ59" s="244"/>
      <c r="AR59" s="250"/>
      <c r="AS59" s="349"/>
      <c r="AT59" s="248"/>
      <c r="AU59" s="244"/>
      <c r="AV59" s="248"/>
      <c r="AW59" s="244"/>
      <c r="AX59" s="244"/>
      <c r="AY59" s="244"/>
      <c r="AZ59" s="248"/>
      <c r="BA59" s="244"/>
      <c r="BB59" s="248"/>
      <c r="BC59" s="248"/>
      <c r="BD59" s="248"/>
      <c r="BE59" s="54"/>
      <c r="BF59" s="54"/>
      <c r="BG59" s="54"/>
      <c r="BH59" s="248"/>
      <c r="BI59" s="248"/>
      <c r="BJ59" s="244"/>
      <c r="BK59" s="248"/>
      <c r="BL59" s="61" t="s">
        <v>22</v>
      </c>
      <c r="BM59" s="63"/>
      <c r="BN59" s="249"/>
      <c r="BO59" s="275"/>
      <c r="BP59" s="368"/>
      <c r="BQ59" s="249"/>
      <c r="BR59" s="61" t="s">
        <v>22</v>
      </c>
      <c r="BS59" s="75"/>
      <c r="BT59" s="248"/>
      <c r="BU59" s="244"/>
      <c r="BV59" s="248"/>
      <c r="BW59" s="248"/>
      <c r="BX59" s="244"/>
      <c r="BY59" s="248"/>
      <c r="BZ59" s="248"/>
      <c r="CA59" s="248"/>
      <c r="CB59" s="248"/>
      <c r="CC59" s="248"/>
      <c r="CD59" s="248"/>
      <c r="CE59" s="278"/>
      <c r="CF59" s="248"/>
      <c r="CG59" s="248"/>
      <c r="CH59" s="248"/>
      <c r="CI59" s="248"/>
      <c r="CJ59" s="278"/>
      <c r="CK59" s="248"/>
      <c r="CL59" s="248"/>
      <c r="CM59" s="253" t="s">
        <v>57</v>
      </c>
      <c r="CN59" s="248"/>
      <c r="CO59" s="248"/>
      <c r="CP59" s="248"/>
      <c r="CQ59" s="248"/>
      <c r="CR59" s="248"/>
      <c r="CS59" s="54"/>
      <c r="CT59" s="68" t="s">
        <v>22</v>
      </c>
      <c r="CU59" s="68" t="s">
        <v>22</v>
      </c>
      <c r="CV59" s="69" t="s">
        <v>22</v>
      </c>
      <c r="CW59" s="347">
        <f t="shared" si="0"/>
        <v>1</v>
      </c>
      <c r="CX59" s="161">
        <v>68</v>
      </c>
      <c r="CY59" s="86">
        <f t="shared" si="1"/>
        <v>1.4705882352941175</v>
      </c>
    </row>
    <row r="60" spans="1:103" s="7" customFormat="1" ht="15" customHeight="1">
      <c r="A60" s="362" t="s">
        <v>42</v>
      </c>
      <c r="B60" s="135"/>
      <c r="C60" s="61" t="s">
        <v>22</v>
      </c>
      <c r="D60" s="61" t="s">
        <v>22</v>
      </c>
      <c r="E60" s="61"/>
      <c r="F60" s="54"/>
      <c r="G60" s="54"/>
      <c r="H60" s="54"/>
      <c r="I60" s="54"/>
      <c r="J60" s="244"/>
      <c r="K60" s="244"/>
      <c r="L60" s="244"/>
      <c r="M60" s="244"/>
      <c r="N60" s="248"/>
      <c r="O60" s="244"/>
      <c r="P60" s="244"/>
      <c r="Q60" s="244"/>
      <c r="R60" s="244"/>
      <c r="S60" s="248"/>
      <c r="T60" s="244"/>
      <c r="U60" s="244"/>
      <c r="V60" s="244"/>
      <c r="W60" s="244"/>
      <c r="X60" s="248"/>
      <c r="Y60" s="369"/>
      <c r="Z60" s="369"/>
      <c r="AA60" s="61" t="s">
        <v>22</v>
      </c>
      <c r="AB60" s="61" t="s">
        <v>22</v>
      </c>
      <c r="AC60" s="61" t="s">
        <v>22</v>
      </c>
      <c r="AD60" s="298"/>
      <c r="AE60" s="298"/>
      <c r="AF60" s="249"/>
      <c r="AG60" s="368"/>
      <c r="AH60" s="275"/>
      <c r="AI60" s="61" t="s">
        <v>22</v>
      </c>
      <c r="AJ60" s="61" t="s">
        <v>22</v>
      </c>
      <c r="AK60" s="244"/>
      <c r="AL60" s="248"/>
      <c r="AM60" s="244"/>
      <c r="AN60" s="244"/>
      <c r="AO60" s="244"/>
      <c r="AP60" s="248"/>
      <c r="AQ60" s="244"/>
      <c r="AR60" s="250"/>
      <c r="AS60" s="349"/>
      <c r="AT60" s="248"/>
      <c r="AU60" s="244"/>
      <c r="AV60" s="248"/>
      <c r="AW60" s="244"/>
      <c r="AX60" s="244"/>
      <c r="AY60" s="244"/>
      <c r="AZ60" s="248"/>
      <c r="BA60" s="244"/>
      <c r="BB60" s="248"/>
      <c r="BC60" s="248"/>
      <c r="BD60" s="248"/>
      <c r="BE60" s="54"/>
      <c r="BF60" s="54"/>
      <c r="BG60" s="54"/>
      <c r="BH60" s="248"/>
      <c r="BI60" s="248"/>
      <c r="BJ60" s="244"/>
      <c r="BK60" s="248"/>
      <c r="BL60" s="61" t="s">
        <v>22</v>
      </c>
      <c r="BM60" s="63"/>
      <c r="BN60" s="249"/>
      <c r="BO60" s="275"/>
      <c r="BP60" s="368"/>
      <c r="BQ60" s="249"/>
      <c r="BR60" s="61" t="s">
        <v>22</v>
      </c>
      <c r="BS60" s="75"/>
      <c r="BT60" s="248"/>
      <c r="BU60" s="244"/>
      <c r="BV60" s="248"/>
      <c r="BW60" s="248"/>
      <c r="BX60" s="244"/>
      <c r="BY60" s="248"/>
      <c r="BZ60" s="248"/>
      <c r="CA60" s="392" t="s">
        <v>190</v>
      </c>
      <c r="CB60" s="248"/>
      <c r="CC60" s="75"/>
      <c r="CD60" s="248"/>
      <c r="CE60" s="278"/>
      <c r="CF60" s="248"/>
      <c r="CG60" s="248"/>
      <c r="CH60" s="248"/>
      <c r="CI60" s="248"/>
      <c r="CJ60" s="278"/>
      <c r="CK60" s="248"/>
      <c r="CL60" s="248"/>
      <c r="CM60" s="248"/>
      <c r="CN60" s="248"/>
      <c r="CO60" s="248"/>
      <c r="CP60" s="248"/>
      <c r="CQ60" s="248"/>
      <c r="CR60" s="248"/>
      <c r="CS60" s="54"/>
      <c r="CT60" s="68" t="s">
        <v>22</v>
      </c>
      <c r="CU60" s="68" t="s">
        <v>22</v>
      </c>
      <c r="CV60" s="69" t="s">
        <v>22</v>
      </c>
      <c r="CW60" s="347">
        <f t="shared" si="0"/>
        <v>1</v>
      </c>
      <c r="CX60" s="161">
        <v>34</v>
      </c>
      <c r="CY60" s="86">
        <f t="shared" si="1"/>
        <v>2.9411764705882351</v>
      </c>
    </row>
    <row r="61" spans="1:103" s="7" customFormat="1" ht="15.75" customHeight="1">
      <c r="A61" s="362" t="s">
        <v>43</v>
      </c>
      <c r="B61" s="135"/>
      <c r="C61" s="61" t="s">
        <v>22</v>
      </c>
      <c r="D61" s="61" t="s">
        <v>22</v>
      </c>
      <c r="E61" s="61"/>
      <c r="F61" s="54"/>
      <c r="G61" s="54"/>
      <c r="H61" s="54"/>
      <c r="I61" s="54"/>
      <c r="J61" s="244"/>
      <c r="K61" s="244"/>
      <c r="L61" s="244"/>
      <c r="M61" s="244"/>
      <c r="N61" s="248"/>
      <c r="O61" s="244"/>
      <c r="P61" s="244"/>
      <c r="Q61" s="244"/>
      <c r="R61" s="244"/>
      <c r="S61" s="248"/>
      <c r="T61" s="244"/>
      <c r="U61" s="244"/>
      <c r="V61" s="244"/>
      <c r="W61" s="244"/>
      <c r="X61" s="248"/>
      <c r="Y61" s="369"/>
      <c r="Z61" s="369"/>
      <c r="AA61" s="61" t="s">
        <v>22</v>
      </c>
      <c r="AB61" s="61" t="s">
        <v>22</v>
      </c>
      <c r="AC61" s="61" t="s">
        <v>22</v>
      </c>
      <c r="AD61" s="298"/>
      <c r="AE61" s="298"/>
      <c r="AF61" s="249"/>
      <c r="AG61" s="368"/>
      <c r="AH61" s="275"/>
      <c r="AI61" s="61" t="s">
        <v>22</v>
      </c>
      <c r="AJ61" s="61" t="s">
        <v>22</v>
      </c>
      <c r="AK61" s="244"/>
      <c r="AL61" s="248"/>
      <c r="AM61" s="244"/>
      <c r="AN61" s="244"/>
      <c r="AO61" s="244"/>
      <c r="AP61" s="248"/>
      <c r="AQ61" s="244"/>
      <c r="AR61" s="250"/>
      <c r="AS61" s="349"/>
      <c r="AT61" s="248"/>
      <c r="AU61" s="244"/>
      <c r="AV61" s="248"/>
      <c r="AW61" s="244"/>
      <c r="AX61" s="244"/>
      <c r="AY61" s="244"/>
      <c r="AZ61" s="248"/>
      <c r="BA61" s="244"/>
      <c r="BB61" s="248"/>
      <c r="BC61" s="248"/>
      <c r="BD61" s="248"/>
      <c r="BE61" s="54"/>
      <c r="BF61" s="54"/>
      <c r="BG61" s="54"/>
      <c r="BH61" s="248"/>
      <c r="BI61" s="248"/>
      <c r="BJ61" s="244"/>
      <c r="BK61" s="248"/>
      <c r="BL61" s="61" t="s">
        <v>22</v>
      </c>
      <c r="BM61" s="63"/>
      <c r="BN61" s="249"/>
      <c r="BO61" s="275"/>
      <c r="BP61" s="368"/>
      <c r="BQ61" s="249"/>
      <c r="BR61" s="61" t="s">
        <v>22</v>
      </c>
      <c r="BS61" s="75"/>
      <c r="BT61" s="248"/>
      <c r="BU61" s="404" t="s">
        <v>196</v>
      </c>
      <c r="BV61" s="248"/>
      <c r="BW61" s="248"/>
      <c r="BX61" s="244"/>
      <c r="BY61" s="248"/>
      <c r="BZ61" s="248"/>
      <c r="CA61" s="248"/>
      <c r="CB61" s="248"/>
      <c r="CC61" s="248"/>
      <c r="CD61" s="248"/>
      <c r="CE61" s="278"/>
      <c r="CF61" s="248"/>
      <c r="CG61" s="248"/>
      <c r="CH61" s="248"/>
      <c r="CI61" s="248"/>
      <c r="CJ61" s="278"/>
      <c r="CK61" s="248"/>
      <c r="CL61" s="248"/>
      <c r="CM61" s="248"/>
      <c r="CN61" s="248"/>
      <c r="CO61" s="248"/>
      <c r="CP61" s="248"/>
      <c r="CQ61" s="248"/>
      <c r="CR61" s="244"/>
      <c r="CS61" s="54"/>
      <c r="CT61" s="68" t="s">
        <v>22</v>
      </c>
      <c r="CU61" s="68" t="s">
        <v>22</v>
      </c>
      <c r="CV61" s="69" t="s">
        <v>22</v>
      </c>
      <c r="CW61" s="347">
        <f t="shared" si="0"/>
        <v>1</v>
      </c>
      <c r="CX61" s="161">
        <v>17</v>
      </c>
      <c r="CY61" s="86">
        <f t="shared" si="1"/>
        <v>5.8823529411764701</v>
      </c>
    </row>
    <row r="62" spans="1:103" s="24" customFormat="1" ht="15" customHeight="1">
      <c r="A62" s="370" t="s">
        <v>46</v>
      </c>
      <c r="B62" s="52"/>
      <c r="C62" s="105" t="s">
        <v>22</v>
      </c>
      <c r="D62" s="105" t="s">
        <v>22</v>
      </c>
      <c r="E62" s="105"/>
      <c r="F62" s="98"/>
      <c r="G62" s="98"/>
      <c r="H62" s="98"/>
      <c r="I62" s="98"/>
      <c r="J62" s="98"/>
      <c r="K62" s="98"/>
      <c r="L62" s="98"/>
      <c r="M62" s="98"/>
      <c r="N62" s="27"/>
      <c r="O62" s="98"/>
      <c r="P62" s="98"/>
      <c r="Q62" s="98"/>
      <c r="R62" s="98"/>
      <c r="S62" s="27"/>
      <c r="T62" s="98"/>
      <c r="U62" s="98"/>
      <c r="V62" s="98"/>
      <c r="W62" s="98"/>
      <c r="X62" s="27"/>
      <c r="Y62" s="360"/>
      <c r="Z62" s="360"/>
      <c r="AA62" s="105" t="s">
        <v>22</v>
      </c>
      <c r="AB62" s="105" t="s">
        <v>22</v>
      </c>
      <c r="AC62" s="105" t="s">
        <v>22</v>
      </c>
      <c r="AD62" s="144"/>
      <c r="AE62" s="144"/>
      <c r="AF62" s="103"/>
      <c r="AG62" s="175"/>
      <c r="AH62" s="139"/>
      <c r="AI62" s="105" t="s">
        <v>22</v>
      </c>
      <c r="AJ62" s="105" t="s">
        <v>22</v>
      </c>
      <c r="AK62" s="98"/>
      <c r="AL62" s="27"/>
      <c r="AM62" s="98"/>
      <c r="AN62" s="98"/>
      <c r="AO62" s="98"/>
      <c r="AP62" s="27"/>
      <c r="AQ62" s="98"/>
      <c r="AR62" s="258"/>
      <c r="AS62" s="104"/>
      <c r="AT62" s="27"/>
      <c r="AU62" s="98"/>
      <c r="AV62" s="27"/>
      <c r="AW62" s="98"/>
      <c r="AX62" s="98"/>
      <c r="AY62" s="98"/>
      <c r="AZ62" s="27"/>
      <c r="BA62" s="98"/>
      <c r="BB62" s="27"/>
      <c r="BC62" s="27"/>
      <c r="BD62" s="27"/>
      <c r="BE62" s="98"/>
      <c r="BF62" s="98"/>
      <c r="BG62" s="98"/>
      <c r="BH62" s="27"/>
      <c r="BI62" s="27"/>
      <c r="BJ62" s="98"/>
      <c r="BK62" s="27"/>
      <c r="BL62" s="105" t="s">
        <v>22</v>
      </c>
      <c r="BM62" s="103"/>
      <c r="BN62" s="103"/>
      <c r="BO62" s="139"/>
      <c r="BP62" s="175"/>
      <c r="BQ62" s="103"/>
      <c r="BR62" s="105" t="s">
        <v>22</v>
      </c>
      <c r="BS62" s="98"/>
      <c r="BT62" s="27"/>
      <c r="BU62" s="98"/>
      <c r="BV62" s="27"/>
      <c r="BW62" s="27"/>
      <c r="BX62" s="98"/>
      <c r="BY62" s="98"/>
      <c r="BZ62" s="27"/>
      <c r="CA62" s="27"/>
      <c r="CB62" s="27"/>
      <c r="CC62" s="27"/>
      <c r="CD62" s="27"/>
      <c r="CE62" s="227"/>
      <c r="CF62" s="27"/>
      <c r="CG62" s="27"/>
      <c r="CH62" s="27"/>
      <c r="CI62" s="27"/>
      <c r="CJ62" s="227"/>
      <c r="CK62" s="27"/>
      <c r="CL62" s="27"/>
      <c r="CM62" s="27"/>
      <c r="CN62" s="284" t="s">
        <v>47</v>
      </c>
      <c r="CO62" s="27"/>
      <c r="CP62" s="27"/>
      <c r="CQ62" s="27"/>
      <c r="CR62" s="27"/>
      <c r="CS62" s="98"/>
      <c r="CT62" s="109" t="s">
        <v>22</v>
      </c>
      <c r="CU62" s="109" t="s">
        <v>22</v>
      </c>
      <c r="CV62" s="110" t="s">
        <v>22</v>
      </c>
      <c r="CW62" s="354">
        <f t="shared" si="0"/>
        <v>1</v>
      </c>
      <c r="CX62" s="164">
        <v>17</v>
      </c>
      <c r="CY62" s="113">
        <f t="shared" si="1"/>
        <v>5.8823529411764701</v>
      </c>
    </row>
    <row r="63" spans="1:103" s="7" customFormat="1" ht="18" customHeight="1">
      <c r="A63" s="356" t="s">
        <v>20</v>
      </c>
      <c r="B63" s="87" t="s">
        <v>164</v>
      </c>
      <c r="C63" s="61" t="s">
        <v>22</v>
      </c>
      <c r="D63" s="61" t="s">
        <v>22</v>
      </c>
      <c r="E63" s="61"/>
      <c r="F63" s="54"/>
      <c r="G63" s="54"/>
      <c r="H63" s="54"/>
      <c r="I63" s="55" t="s">
        <v>26</v>
      </c>
      <c r="J63" s="59"/>
      <c r="K63" s="54"/>
      <c r="L63" s="54"/>
      <c r="M63" s="54"/>
      <c r="N63" s="59"/>
      <c r="O63" s="54"/>
      <c r="P63" s="54"/>
      <c r="Q63" s="54"/>
      <c r="R63" s="54"/>
      <c r="S63" s="59"/>
      <c r="T63" s="54"/>
      <c r="U63" s="54"/>
      <c r="V63" s="54"/>
      <c r="W63" s="54"/>
      <c r="X63" s="59"/>
      <c r="Y63" s="363"/>
      <c r="Z63" s="147"/>
      <c r="AA63" s="61" t="s">
        <v>22</v>
      </c>
      <c r="AB63" s="61" t="s">
        <v>22</v>
      </c>
      <c r="AC63" s="61" t="s">
        <v>22</v>
      </c>
      <c r="AD63" s="151"/>
      <c r="AE63" s="151"/>
      <c r="AF63" s="63"/>
      <c r="AG63" s="371"/>
      <c r="AH63" s="150"/>
      <c r="AI63" s="61" t="s">
        <v>22</v>
      </c>
      <c r="AJ63" s="61" t="s">
        <v>22</v>
      </c>
      <c r="AK63" s="55" t="s">
        <v>26</v>
      </c>
      <c r="AL63" s="59"/>
      <c r="AM63" s="54"/>
      <c r="AN63" s="54"/>
      <c r="AO63" s="54"/>
      <c r="AP63" s="59"/>
      <c r="AQ63" s="54"/>
      <c r="AR63" s="156"/>
      <c r="AS63" s="64"/>
      <c r="AT63" s="59"/>
      <c r="AU63" s="54"/>
      <c r="AV63" s="59"/>
      <c r="AW63" s="54"/>
      <c r="AX63" s="54"/>
      <c r="AY63" s="54"/>
      <c r="AZ63" s="59"/>
      <c r="BA63" s="54"/>
      <c r="BB63" s="59"/>
      <c r="BC63" s="59"/>
      <c r="BD63" s="393"/>
      <c r="BE63" s="393"/>
      <c r="BF63" s="54"/>
      <c r="BG63" s="54"/>
      <c r="BH63" s="59"/>
      <c r="BI63" s="59"/>
      <c r="BJ63" s="54"/>
      <c r="BK63" s="59"/>
      <c r="BL63" s="61" t="s">
        <v>22</v>
      </c>
      <c r="BM63" s="63"/>
      <c r="BN63" s="63"/>
      <c r="BO63" s="150"/>
      <c r="BP63" s="371"/>
      <c r="BQ63" s="63"/>
      <c r="BR63" s="61" t="s">
        <v>22</v>
      </c>
      <c r="BS63" s="54"/>
      <c r="BT63" s="59"/>
      <c r="BU63" s="54"/>
      <c r="BV63" s="59"/>
      <c r="BW63" s="59"/>
      <c r="BX63" s="413" t="s">
        <v>140</v>
      </c>
      <c r="BY63" s="393"/>
      <c r="BZ63" s="54"/>
      <c r="CA63" s="59"/>
      <c r="CB63" s="59"/>
      <c r="CC63" s="59"/>
      <c r="CD63" s="59"/>
      <c r="CE63" s="290"/>
      <c r="CF63" s="59"/>
      <c r="CG63" s="59"/>
      <c r="CH63" s="59"/>
      <c r="CI63" s="59"/>
      <c r="CJ63" s="290"/>
      <c r="CK63" s="59"/>
      <c r="CL63" s="59"/>
      <c r="CM63" s="59"/>
      <c r="CN63" s="59"/>
      <c r="CO63" s="59"/>
      <c r="CP63" s="59"/>
      <c r="CQ63" s="59"/>
      <c r="CR63" s="399"/>
      <c r="CS63" s="384" t="s">
        <v>63</v>
      </c>
      <c r="CT63" s="68" t="s">
        <v>22</v>
      </c>
      <c r="CU63" s="68" t="s">
        <v>22</v>
      </c>
      <c r="CV63" s="69" t="s">
        <v>22</v>
      </c>
      <c r="CW63" s="365">
        <f t="shared" si="0"/>
        <v>4</v>
      </c>
      <c r="CX63" s="170">
        <v>34</v>
      </c>
      <c r="CY63" s="119">
        <f t="shared" si="1"/>
        <v>11.76470588235294</v>
      </c>
    </row>
    <row r="64" spans="1:103" s="7" customFormat="1" ht="15" customHeight="1">
      <c r="A64" s="356" t="s">
        <v>27</v>
      </c>
      <c r="B64" s="87"/>
      <c r="C64" s="61" t="s">
        <v>22</v>
      </c>
      <c r="D64" s="61" t="s">
        <v>22</v>
      </c>
      <c r="E64" s="61"/>
      <c r="F64" s="54"/>
      <c r="G64" s="54"/>
      <c r="H64" s="54"/>
      <c r="I64" s="54"/>
      <c r="J64" s="75"/>
      <c r="K64" s="75"/>
      <c r="L64" s="75"/>
      <c r="M64" s="75"/>
      <c r="N64" s="78"/>
      <c r="O64" s="75"/>
      <c r="P64" s="75"/>
      <c r="Q64" s="76" t="s">
        <v>30</v>
      </c>
      <c r="R64" s="75"/>
      <c r="S64" s="78"/>
      <c r="T64" s="75"/>
      <c r="U64" s="75"/>
      <c r="V64" s="75"/>
      <c r="W64" s="75"/>
      <c r="X64" s="78"/>
      <c r="Y64" s="357"/>
      <c r="Z64" s="357"/>
      <c r="AA64" s="61" t="s">
        <v>22</v>
      </c>
      <c r="AB64" s="61" t="s">
        <v>22</v>
      </c>
      <c r="AC64" s="61" t="s">
        <v>22</v>
      </c>
      <c r="AD64" s="133"/>
      <c r="AE64" s="133"/>
      <c r="AF64" s="81"/>
      <c r="AG64" s="366"/>
      <c r="AH64" s="128"/>
      <c r="AI64" s="61" t="s">
        <v>22</v>
      </c>
      <c r="AJ64" s="61" t="s">
        <v>22</v>
      </c>
      <c r="AK64" s="75"/>
      <c r="AL64" s="78"/>
      <c r="AM64" s="75"/>
      <c r="AN64" s="75"/>
      <c r="AO64" s="75"/>
      <c r="AP64" s="78"/>
      <c r="AQ64" s="75"/>
      <c r="AR64" s="231"/>
      <c r="AS64" s="82"/>
      <c r="AT64" s="78"/>
      <c r="AU64" s="75"/>
      <c r="AV64" s="78"/>
      <c r="AW64" s="75"/>
      <c r="AX64" s="75"/>
      <c r="AY64" s="75"/>
      <c r="AZ64" s="78"/>
      <c r="BA64" s="75"/>
      <c r="BB64" s="78"/>
      <c r="BC64" s="78"/>
      <c r="BD64" s="78"/>
      <c r="BE64" s="54"/>
      <c r="BF64" s="54"/>
      <c r="BG64" s="54"/>
      <c r="BH64" s="78"/>
      <c r="BI64" s="78"/>
      <c r="BJ64" s="75"/>
      <c r="BK64" s="78"/>
      <c r="BL64" s="61" t="s">
        <v>22</v>
      </c>
      <c r="BM64" s="63"/>
      <c r="BN64" s="81"/>
      <c r="BO64" s="128"/>
      <c r="BP64" s="366"/>
      <c r="BQ64" s="81"/>
      <c r="BR64" s="61" t="s">
        <v>22</v>
      </c>
      <c r="BS64" s="75"/>
      <c r="BT64" s="78"/>
      <c r="BU64" s="75"/>
      <c r="BV64" s="78"/>
      <c r="BW64" s="78"/>
      <c r="BX64" s="75"/>
      <c r="BY64" s="78"/>
      <c r="BZ64" s="78"/>
      <c r="CA64" s="78"/>
      <c r="CB64" s="78"/>
      <c r="CC64" s="78"/>
      <c r="CD64" s="75"/>
      <c r="CE64" s="270"/>
      <c r="CF64" s="78"/>
      <c r="CG64" s="78"/>
      <c r="CH64" s="78"/>
      <c r="CI64" s="78"/>
      <c r="CJ64" s="270"/>
      <c r="CK64" s="78"/>
      <c r="CL64" s="78"/>
      <c r="CM64" s="78"/>
      <c r="CN64" s="78"/>
      <c r="CO64" s="78"/>
      <c r="CP64" s="78"/>
      <c r="CQ64" s="430" t="s">
        <v>28</v>
      </c>
      <c r="CR64" s="78"/>
      <c r="CS64" s="54"/>
      <c r="CT64" s="68" t="s">
        <v>22</v>
      </c>
      <c r="CU64" s="68" t="s">
        <v>22</v>
      </c>
      <c r="CV64" s="69" t="s">
        <v>22</v>
      </c>
      <c r="CW64" s="347">
        <f t="shared" si="0"/>
        <v>2</v>
      </c>
      <c r="CX64" s="161">
        <v>102</v>
      </c>
      <c r="CY64" s="86">
        <f t="shared" si="1"/>
        <v>1.9607843137254901</v>
      </c>
    </row>
    <row r="65" spans="1:103" s="7" customFormat="1" ht="34.5" customHeight="1">
      <c r="A65" s="356" t="s">
        <v>29</v>
      </c>
      <c r="B65" s="87"/>
      <c r="C65" s="61" t="s">
        <v>22</v>
      </c>
      <c r="D65" s="61" t="s">
        <v>22</v>
      </c>
      <c r="E65" s="61"/>
      <c r="F65" s="54"/>
      <c r="G65" s="384" t="s">
        <v>33</v>
      </c>
      <c r="H65" s="385"/>
      <c r="I65" s="54"/>
      <c r="J65" s="75"/>
      <c r="K65" s="75"/>
      <c r="L65" s="75"/>
      <c r="M65" s="75"/>
      <c r="N65" s="78"/>
      <c r="O65" s="75"/>
      <c r="P65" s="75"/>
      <c r="Q65" s="75"/>
      <c r="R65" s="75"/>
      <c r="S65" s="78"/>
      <c r="T65" s="75"/>
      <c r="U65" s="75"/>
      <c r="V65" s="75"/>
      <c r="W65" s="75"/>
      <c r="X65" s="78"/>
      <c r="Y65" s="357"/>
      <c r="Z65" s="357"/>
      <c r="AA65" s="61" t="s">
        <v>22</v>
      </c>
      <c r="AB65" s="61" t="s">
        <v>22</v>
      </c>
      <c r="AC65" s="61" t="s">
        <v>22</v>
      </c>
      <c r="AD65" s="133"/>
      <c r="AE65" s="133"/>
      <c r="AF65" s="81"/>
      <c r="AG65" s="366"/>
      <c r="AH65" s="128"/>
      <c r="AI65" s="61" t="s">
        <v>22</v>
      </c>
      <c r="AJ65" s="61" t="s">
        <v>22</v>
      </c>
      <c r="AK65" s="75"/>
      <c r="AL65" s="78"/>
      <c r="AM65" s="75"/>
      <c r="AN65" s="75"/>
      <c r="AO65" s="75"/>
      <c r="AP65" s="386" t="s">
        <v>33</v>
      </c>
      <c r="AQ65" s="75"/>
      <c r="AR65" s="231"/>
      <c r="AS65" s="82"/>
      <c r="AT65" s="78"/>
      <c r="AU65" s="75"/>
      <c r="AV65" s="78"/>
      <c r="AW65" s="75"/>
      <c r="AX65" s="78"/>
      <c r="AY65" s="78"/>
      <c r="AZ65" s="78"/>
      <c r="BA65" s="75"/>
      <c r="BB65" s="78"/>
      <c r="BC65" s="75"/>
      <c r="BD65" s="78"/>
      <c r="BE65" s="54"/>
      <c r="BF65" s="54"/>
      <c r="BG65" s="54"/>
      <c r="BH65" s="78"/>
      <c r="BI65" s="78"/>
      <c r="BJ65" s="387" t="s">
        <v>33</v>
      </c>
      <c r="BK65" s="78"/>
      <c r="BL65" s="61" t="s">
        <v>22</v>
      </c>
      <c r="BM65" s="63"/>
      <c r="BN65" s="81"/>
      <c r="BO65" s="128"/>
      <c r="BP65" s="366"/>
      <c r="BQ65" s="81"/>
      <c r="BR65" s="61" t="s">
        <v>22</v>
      </c>
      <c r="BS65" s="75"/>
      <c r="BT65" s="78"/>
      <c r="BU65" s="75"/>
      <c r="BV65" s="78"/>
      <c r="BW65" s="75"/>
      <c r="BX65" s="75"/>
      <c r="BY65" s="78"/>
      <c r="BZ65" s="78"/>
      <c r="CA65" s="78"/>
      <c r="CB65" s="78"/>
      <c r="CC65" s="78"/>
      <c r="CD65" s="78"/>
      <c r="CE65" s="270"/>
      <c r="CF65" s="386" t="s">
        <v>47</v>
      </c>
      <c r="CG65" s="78"/>
      <c r="CH65" s="78"/>
      <c r="CI65" s="78"/>
      <c r="CJ65" s="270"/>
      <c r="CK65" s="78"/>
      <c r="CL65" s="78"/>
      <c r="CM65" s="78"/>
      <c r="CN65" s="78"/>
      <c r="CO65" s="78"/>
      <c r="CP65" s="78"/>
      <c r="CQ65" s="78"/>
      <c r="CR65" s="78"/>
      <c r="CS65" s="54"/>
      <c r="CT65" s="401" t="s">
        <v>26</v>
      </c>
      <c r="CU65" s="68" t="s">
        <v>22</v>
      </c>
      <c r="CV65" s="69" t="s">
        <v>22</v>
      </c>
      <c r="CW65" s="347">
        <f>COUNTIF(C65:CV65,"*")-11</f>
        <v>5</v>
      </c>
      <c r="CX65" s="161">
        <v>136</v>
      </c>
      <c r="CY65" s="86">
        <f t="shared" si="1"/>
        <v>3.6764705882352944</v>
      </c>
    </row>
    <row r="66" spans="1:103" s="7" customFormat="1" ht="14.25" customHeight="1">
      <c r="A66" s="356" t="s">
        <v>154</v>
      </c>
      <c r="B66" s="87"/>
      <c r="C66" s="61" t="s">
        <v>22</v>
      </c>
      <c r="D66" s="61" t="s">
        <v>22</v>
      </c>
      <c r="E66" s="61"/>
      <c r="F66" s="54"/>
      <c r="G66" s="54"/>
      <c r="H66" s="54"/>
      <c r="I66" s="54"/>
      <c r="J66" s="75"/>
      <c r="K66" s="75"/>
      <c r="L66" s="75"/>
      <c r="M66" s="75"/>
      <c r="N66" s="78"/>
      <c r="O66" s="75"/>
      <c r="P66" s="75"/>
      <c r="Q66" s="75"/>
      <c r="R66" s="75"/>
      <c r="S66" s="78"/>
      <c r="T66" s="75"/>
      <c r="U66" s="75"/>
      <c r="V66" s="75"/>
      <c r="W66" s="75"/>
      <c r="X66" s="78"/>
      <c r="Y66" s="357"/>
      <c r="Z66" s="357"/>
      <c r="AA66" s="61" t="s">
        <v>22</v>
      </c>
      <c r="AB66" s="61" t="s">
        <v>22</v>
      </c>
      <c r="AC66" s="61" t="s">
        <v>22</v>
      </c>
      <c r="AD66" s="133"/>
      <c r="AE66" s="133"/>
      <c r="AF66" s="81"/>
      <c r="AG66" s="366"/>
      <c r="AH66" s="128"/>
      <c r="AI66" s="61" t="s">
        <v>22</v>
      </c>
      <c r="AJ66" s="61" t="s">
        <v>22</v>
      </c>
      <c r="AK66" s="75"/>
      <c r="AL66" s="78"/>
      <c r="AM66" s="75"/>
      <c r="AN66" s="75"/>
      <c r="AO66" s="75"/>
      <c r="AP66" s="78"/>
      <c r="AQ66" s="75"/>
      <c r="AR66" s="231"/>
      <c r="AS66" s="82"/>
      <c r="AT66" s="78"/>
      <c r="AU66" s="75"/>
      <c r="AV66" s="92" t="s">
        <v>33</v>
      </c>
      <c r="AW66" s="75"/>
      <c r="AX66" s="78"/>
      <c r="AY66" s="78"/>
      <c r="AZ66" s="367"/>
      <c r="BA66" s="75"/>
      <c r="BB66" s="78"/>
      <c r="BC66" s="78"/>
      <c r="BD66" s="78"/>
      <c r="BE66" s="54"/>
      <c r="BF66" s="54"/>
      <c r="BG66" s="54"/>
      <c r="BH66" s="78"/>
      <c r="BI66" s="78"/>
      <c r="BJ66" s="394"/>
      <c r="BK66" s="78"/>
      <c r="BL66" s="61" t="s">
        <v>22</v>
      </c>
      <c r="BM66" s="63"/>
      <c r="BN66" s="81"/>
      <c r="BO66" s="128"/>
      <c r="BP66" s="366"/>
      <c r="BQ66" s="81"/>
      <c r="BR66" s="61" t="s">
        <v>22</v>
      </c>
      <c r="BS66" s="75"/>
      <c r="BT66" s="78"/>
      <c r="BU66" s="75"/>
      <c r="BV66" s="78"/>
      <c r="BW66" s="78"/>
      <c r="BX66" s="78"/>
      <c r="BY66" s="78"/>
      <c r="BZ66" s="78"/>
      <c r="CA66" s="78"/>
      <c r="CB66" s="412" t="s">
        <v>140</v>
      </c>
      <c r="CC66" s="78"/>
      <c r="CD66" s="78"/>
      <c r="CE66" s="270"/>
      <c r="CF66" s="388"/>
      <c r="CG66" s="78"/>
      <c r="CH66" s="78"/>
      <c r="CI66" s="78"/>
      <c r="CJ66" s="270"/>
      <c r="CK66" s="78"/>
      <c r="CL66" s="388"/>
      <c r="CM66" s="78"/>
      <c r="CN66" s="78"/>
      <c r="CO66" s="78"/>
      <c r="CP66" s="78"/>
      <c r="CQ66" s="78"/>
      <c r="CR66" s="386" t="s">
        <v>33</v>
      </c>
      <c r="CS66" s="54"/>
      <c r="CT66" s="68" t="s">
        <v>22</v>
      </c>
      <c r="CU66" s="68" t="s">
        <v>22</v>
      </c>
      <c r="CV66" s="69" t="s">
        <v>22</v>
      </c>
      <c r="CW66" s="347">
        <f t="shared" si="0"/>
        <v>3</v>
      </c>
      <c r="CX66" s="161">
        <v>34</v>
      </c>
      <c r="CY66" s="86">
        <f t="shared" si="1"/>
        <v>8.8235294117647065</v>
      </c>
    </row>
    <row r="67" spans="1:103" s="7" customFormat="1" ht="15" customHeight="1">
      <c r="A67" s="356" t="s">
        <v>155</v>
      </c>
      <c r="B67" s="87"/>
      <c r="C67" s="61" t="s">
        <v>22</v>
      </c>
      <c r="D67" s="61" t="s">
        <v>22</v>
      </c>
      <c r="E67" s="61"/>
      <c r="F67" s="54"/>
      <c r="G67" s="54"/>
      <c r="H67" s="54"/>
      <c r="I67" s="54"/>
      <c r="J67" s="75"/>
      <c r="K67" s="75"/>
      <c r="L67" s="75"/>
      <c r="M67" s="75"/>
      <c r="N67" s="78"/>
      <c r="O67" s="75"/>
      <c r="P67" s="75"/>
      <c r="Q67" s="75"/>
      <c r="R67" s="75"/>
      <c r="S67" s="78"/>
      <c r="T67" s="75"/>
      <c r="U67" s="75"/>
      <c r="V67" s="75"/>
      <c r="W67" s="75"/>
      <c r="X67" s="78"/>
      <c r="Y67" s="357"/>
      <c r="Z67" s="357"/>
      <c r="AA67" s="61" t="s">
        <v>22</v>
      </c>
      <c r="AB67" s="61" t="s">
        <v>22</v>
      </c>
      <c r="AC67" s="61" t="s">
        <v>22</v>
      </c>
      <c r="AD67" s="133"/>
      <c r="AE67" s="133"/>
      <c r="AF67" s="81"/>
      <c r="AG67" s="366"/>
      <c r="AH67" s="128"/>
      <c r="AI67" s="61" t="s">
        <v>22</v>
      </c>
      <c r="AJ67" s="61" t="s">
        <v>22</v>
      </c>
      <c r="AK67" s="75"/>
      <c r="AL67" s="78"/>
      <c r="AM67" s="75"/>
      <c r="AN67" s="75"/>
      <c r="AO67" s="76" t="s">
        <v>33</v>
      </c>
      <c r="AP67" s="78"/>
      <c r="AQ67" s="75"/>
      <c r="AR67" s="231"/>
      <c r="AS67" s="82"/>
      <c r="AT67" s="78"/>
      <c r="AU67" s="75"/>
      <c r="AV67" s="75"/>
      <c r="AW67" s="75"/>
      <c r="AX67" s="75"/>
      <c r="AY67" s="75"/>
      <c r="AZ67" s="78"/>
      <c r="BA67" s="75"/>
      <c r="BB67" s="78"/>
      <c r="BC67" s="78"/>
      <c r="BD67" s="78"/>
      <c r="BE67" s="54"/>
      <c r="BF67" s="54"/>
      <c r="BG67" s="54"/>
      <c r="BH67" s="75"/>
      <c r="BI67" s="78"/>
      <c r="BJ67" s="75"/>
      <c r="BK67" s="78"/>
      <c r="BL67" s="61" t="s">
        <v>22</v>
      </c>
      <c r="BM67" s="63"/>
      <c r="BN67" s="81"/>
      <c r="BO67" s="81"/>
      <c r="BP67" s="366"/>
      <c r="BQ67" s="81"/>
      <c r="BR67" s="61" t="s">
        <v>22</v>
      </c>
      <c r="BS67" s="75"/>
      <c r="BT67" s="78"/>
      <c r="BU67" s="75"/>
      <c r="BV67" s="78"/>
      <c r="BW67" s="78"/>
      <c r="BX67" s="78"/>
      <c r="BY67" s="78"/>
      <c r="BZ67" s="78"/>
      <c r="CA67" s="405" t="s">
        <v>24</v>
      </c>
      <c r="CB67" s="78"/>
      <c r="CC67" s="388"/>
      <c r="CD67" s="78"/>
      <c r="CE67" s="270"/>
      <c r="CF67" s="78"/>
      <c r="CG67" s="78"/>
      <c r="CH67" s="78"/>
      <c r="CI67" s="78"/>
      <c r="CJ67" s="270"/>
      <c r="CK67" s="405" t="s">
        <v>33</v>
      </c>
      <c r="CL67" s="78"/>
      <c r="CM67" s="78"/>
      <c r="CN67" s="78"/>
      <c r="CO67" s="78"/>
      <c r="CP67" s="78"/>
      <c r="CQ67" s="78"/>
      <c r="CR67" s="78"/>
      <c r="CS67" s="54"/>
      <c r="CT67" s="68" t="s">
        <v>22</v>
      </c>
      <c r="CU67" s="68" t="s">
        <v>22</v>
      </c>
      <c r="CV67" s="69" t="s">
        <v>22</v>
      </c>
      <c r="CW67" s="347">
        <f t="shared" si="0"/>
        <v>3</v>
      </c>
      <c r="CX67" s="161">
        <v>102</v>
      </c>
      <c r="CY67" s="86">
        <f t="shared" si="1"/>
        <v>2.9411764705882351</v>
      </c>
    </row>
    <row r="68" spans="1:103" s="7" customFormat="1" ht="30" customHeight="1">
      <c r="A68" s="356" t="s">
        <v>156</v>
      </c>
      <c r="B68" s="87"/>
      <c r="C68" s="61" t="s">
        <v>22</v>
      </c>
      <c r="D68" s="61" t="s">
        <v>22</v>
      </c>
      <c r="E68" s="61"/>
      <c r="F68" s="54"/>
      <c r="G68" s="54"/>
      <c r="H68" s="54"/>
      <c r="I68" s="54"/>
      <c r="J68" s="75"/>
      <c r="K68" s="75"/>
      <c r="L68" s="75"/>
      <c r="M68" s="75"/>
      <c r="N68" s="78"/>
      <c r="O68" s="75"/>
      <c r="P68" s="75"/>
      <c r="Q68" s="75"/>
      <c r="R68" s="75"/>
      <c r="S68" s="78"/>
      <c r="T68" s="75"/>
      <c r="U68" s="75"/>
      <c r="V68" s="75"/>
      <c r="W68" s="75"/>
      <c r="X68" s="78"/>
      <c r="Y68" s="357"/>
      <c r="Z68" s="357"/>
      <c r="AA68" s="61" t="s">
        <v>22</v>
      </c>
      <c r="AB68" s="61" t="s">
        <v>22</v>
      </c>
      <c r="AC68" s="61" t="s">
        <v>22</v>
      </c>
      <c r="AD68" s="133"/>
      <c r="AE68" s="133"/>
      <c r="AF68" s="81"/>
      <c r="AG68" s="366"/>
      <c r="AH68" s="128"/>
      <c r="AI68" s="61" t="s">
        <v>22</v>
      </c>
      <c r="AJ68" s="61" t="s">
        <v>22</v>
      </c>
      <c r="AK68" s="75"/>
      <c r="AL68" s="78"/>
      <c r="AM68" s="75"/>
      <c r="AN68" s="75"/>
      <c r="AO68" s="75"/>
      <c r="AP68" s="78"/>
      <c r="AQ68" s="75"/>
      <c r="AR68" s="231"/>
      <c r="AS68" s="82"/>
      <c r="AT68" s="78"/>
      <c r="AU68" s="75"/>
      <c r="AV68" s="75"/>
      <c r="AW68" s="75"/>
      <c r="AX68" s="75"/>
      <c r="AY68" s="75"/>
      <c r="AZ68" s="78"/>
      <c r="BA68" s="75"/>
      <c r="BB68" s="78"/>
      <c r="BC68" s="78"/>
      <c r="BD68" s="78"/>
      <c r="BE68" s="54"/>
      <c r="BF68" s="54"/>
      <c r="BG68" s="54"/>
      <c r="BH68" s="78"/>
      <c r="BI68" s="78"/>
      <c r="BJ68" s="75"/>
      <c r="BK68" s="78"/>
      <c r="BL68" s="61" t="s">
        <v>22</v>
      </c>
      <c r="BM68" s="63"/>
      <c r="BN68" s="81"/>
      <c r="BO68" s="128"/>
      <c r="BP68" s="366"/>
      <c r="BQ68" s="81"/>
      <c r="BR68" s="61" t="s">
        <v>22</v>
      </c>
      <c r="BS68" s="75"/>
      <c r="BT68" s="78"/>
      <c r="BU68" s="75"/>
      <c r="BV68" s="78"/>
      <c r="BW68" s="78"/>
      <c r="BX68" s="78"/>
      <c r="BY68" s="78"/>
      <c r="BZ68" s="78"/>
      <c r="CA68" s="78"/>
      <c r="CB68" s="78"/>
      <c r="CC68" s="75"/>
      <c r="CD68" s="92" t="s">
        <v>54</v>
      </c>
      <c r="CE68" s="270"/>
      <c r="CF68" s="78"/>
      <c r="CG68" s="78"/>
      <c r="CH68" s="78"/>
      <c r="CI68" s="78"/>
      <c r="CJ68" s="270"/>
      <c r="CK68" s="78"/>
      <c r="CL68" s="78"/>
      <c r="CM68" s="78"/>
      <c r="CN68" s="78"/>
      <c r="CO68" s="78"/>
      <c r="CP68" s="78"/>
      <c r="CQ68" s="78"/>
      <c r="CR68" s="78"/>
      <c r="CS68" s="54"/>
      <c r="CT68" s="68" t="s">
        <v>22</v>
      </c>
      <c r="CU68" s="68" t="s">
        <v>22</v>
      </c>
      <c r="CV68" s="69" t="s">
        <v>22</v>
      </c>
      <c r="CW68" s="347">
        <f t="shared" si="0"/>
        <v>1</v>
      </c>
      <c r="CX68" s="161">
        <v>68</v>
      </c>
      <c r="CY68" s="86">
        <f t="shared" si="1"/>
        <v>1.4705882352941175</v>
      </c>
    </row>
    <row r="69" spans="1:103" s="7" customFormat="1" ht="20.25" customHeight="1">
      <c r="A69" s="356" t="s">
        <v>104</v>
      </c>
      <c r="B69" s="87"/>
      <c r="C69" s="61" t="s">
        <v>22</v>
      </c>
      <c r="D69" s="61" t="s">
        <v>22</v>
      </c>
      <c r="E69" s="61"/>
      <c r="F69" s="54"/>
      <c r="G69" s="54"/>
      <c r="H69" s="54"/>
      <c r="I69" s="54"/>
      <c r="J69" s="75"/>
      <c r="K69" s="75"/>
      <c r="L69" s="75"/>
      <c r="M69" s="75"/>
      <c r="N69" s="75"/>
      <c r="O69" s="75"/>
      <c r="P69" s="75"/>
      <c r="Q69" s="75"/>
      <c r="R69" s="75"/>
      <c r="S69" s="78"/>
      <c r="T69" s="76" t="s">
        <v>128</v>
      </c>
      <c r="U69" s="75"/>
      <c r="V69" s="75"/>
      <c r="W69" s="75"/>
      <c r="X69" s="78"/>
      <c r="Y69" s="357"/>
      <c r="Z69" s="357"/>
      <c r="AA69" s="61" t="s">
        <v>22</v>
      </c>
      <c r="AB69" s="61" t="s">
        <v>22</v>
      </c>
      <c r="AC69" s="61" t="s">
        <v>22</v>
      </c>
      <c r="AD69" s="133"/>
      <c r="AE69" s="133"/>
      <c r="AF69" s="81"/>
      <c r="AG69" s="366"/>
      <c r="AH69" s="128"/>
      <c r="AI69" s="61" t="s">
        <v>22</v>
      </c>
      <c r="AJ69" s="61" t="s">
        <v>22</v>
      </c>
      <c r="AK69" s="75"/>
      <c r="AL69" s="78"/>
      <c r="AM69" s="75"/>
      <c r="AN69" s="75"/>
      <c r="AO69" s="75"/>
      <c r="AP69" s="78"/>
      <c r="AQ69" s="75"/>
      <c r="AR69" s="231"/>
      <c r="AS69" s="82"/>
      <c r="AT69" s="78"/>
      <c r="AU69" s="75"/>
      <c r="AV69" s="78"/>
      <c r="AW69" s="75"/>
      <c r="AX69" s="75"/>
      <c r="AY69" s="75"/>
      <c r="AZ69" s="78"/>
      <c r="BA69" s="75"/>
      <c r="BB69" s="78"/>
      <c r="BC69" s="78"/>
      <c r="BD69" s="78"/>
      <c r="BE69" s="54"/>
      <c r="BF69" s="54"/>
      <c r="BG69" s="54"/>
      <c r="BH69" s="92" t="s">
        <v>128</v>
      </c>
      <c r="BI69" s="78"/>
      <c r="BJ69" s="75"/>
      <c r="BK69" s="78"/>
      <c r="BL69" s="61" t="s">
        <v>22</v>
      </c>
      <c r="BM69" s="63"/>
      <c r="BN69" s="81"/>
      <c r="BO69" s="128"/>
      <c r="BP69" s="366"/>
      <c r="BQ69" s="81"/>
      <c r="BR69" s="61" t="s">
        <v>22</v>
      </c>
      <c r="BS69" s="75"/>
      <c r="BT69" s="78"/>
      <c r="BU69" s="75"/>
      <c r="BV69" s="78"/>
      <c r="BW69" s="386" t="s">
        <v>157</v>
      </c>
      <c r="BX69" s="78"/>
      <c r="BY69" s="78"/>
      <c r="BZ69" s="78"/>
      <c r="CA69" s="78"/>
      <c r="CB69" s="78"/>
      <c r="CC69" s="78"/>
      <c r="CD69" s="78"/>
      <c r="CE69" s="270"/>
      <c r="CF69" s="78"/>
      <c r="CG69" s="388"/>
      <c r="CH69" s="78"/>
      <c r="CI69" s="78"/>
      <c r="CJ69" s="270"/>
      <c r="CK69" s="78"/>
      <c r="CL69" s="78"/>
      <c r="CM69" s="78"/>
      <c r="CN69" s="78"/>
      <c r="CO69" s="78"/>
      <c r="CP69" s="78"/>
      <c r="CQ69" s="78"/>
      <c r="CR69" s="78"/>
      <c r="CS69" s="54"/>
      <c r="CT69" s="68" t="s">
        <v>22</v>
      </c>
      <c r="CU69" s="68" t="s">
        <v>22</v>
      </c>
      <c r="CV69" s="69" t="s">
        <v>22</v>
      </c>
      <c r="CW69" s="347">
        <f t="shared" si="0"/>
        <v>3</v>
      </c>
      <c r="CX69" s="161">
        <v>34</v>
      </c>
      <c r="CY69" s="86">
        <f t="shared" si="1"/>
        <v>8.8235294117647065</v>
      </c>
    </row>
    <row r="70" spans="1:103" s="7" customFormat="1" ht="15" customHeight="1">
      <c r="A70" s="356" t="s">
        <v>106</v>
      </c>
      <c r="B70" s="87"/>
      <c r="C70" s="61" t="s">
        <v>22</v>
      </c>
      <c r="D70" s="61" t="s">
        <v>22</v>
      </c>
      <c r="E70" s="61"/>
      <c r="F70" s="54"/>
      <c r="G70" s="54"/>
      <c r="H70" s="54"/>
      <c r="I70" s="54"/>
      <c r="J70" s="75"/>
      <c r="K70" s="75"/>
      <c r="L70" s="75"/>
      <c r="M70" s="75"/>
      <c r="N70" s="78"/>
      <c r="O70" s="75"/>
      <c r="P70" s="75"/>
      <c r="Q70" s="75"/>
      <c r="R70" s="75"/>
      <c r="S70" s="78"/>
      <c r="T70" s="75"/>
      <c r="U70" s="75"/>
      <c r="V70" s="75"/>
      <c r="W70" s="75"/>
      <c r="X70" s="78"/>
      <c r="Y70" s="357"/>
      <c r="Z70" s="357"/>
      <c r="AA70" s="61" t="s">
        <v>22</v>
      </c>
      <c r="AB70" s="61" t="s">
        <v>22</v>
      </c>
      <c r="AC70" s="61" t="s">
        <v>22</v>
      </c>
      <c r="AD70" s="133"/>
      <c r="AE70" s="133"/>
      <c r="AF70" s="81"/>
      <c r="AG70" s="366"/>
      <c r="AH70" s="128"/>
      <c r="AI70" s="61" t="s">
        <v>22</v>
      </c>
      <c r="AJ70" s="61" t="s">
        <v>22</v>
      </c>
      <c r="AK70" s="75"/>
      <c r="AL70" s="78"/>
      <c r="AM70" s="75"/>
      <c r="AN70" s="75"/>
      <c r="AO70" s="75"/>
      <c r="AP70" s="78"/>
      <c r="AQ70" s="75"/>
      <c r="AR70" s="231"/>
      <c r="AS70" s="82"/>
      <c r="AT70" s="78"/>
      <c r="AU70" s="75"/>
      <c r="AV70" s="78"/>
      <c r="AW70" s="75"/>
      <c r="AX70" s="75"/>
      <c r="AY70" s="75"/>
      <c r="AZ70" s="78"/>
      <c r="BA70" s="75"/>
      <c r="BB70" s="78"/>
      <c r="BC70" s="78"/>
      <c r="BD70" s="78"/>
      <c r="BE70" s="54"/>
      <c r="BF70" s="54"/>
      <c r="BG70" s="54"/>
      <c r="BH70" s="78"/>
      <c r="BI70" s="78"/>
      <c r="BJ70" s="75"/>
      <c r="BK70" s="78"/>
      <c r="BL70" s="61" t="s">
        <v>22</v>
      </c>
      <c r="BM70" s="63"/>
      <c r="BN70" s="81"/>
      <c r="BO70" s="128"/>
      <c r="BP70" s="366"/>
      <c r="BQ70" s="81"/>
      <c r="BR70" s="61" t="s">
        <v>22</v>
      </c>
      <c r="BS70" s="75"/>
      <c r="BT70" s="78"/>
      <c r="BU70" s="75"/>
      <c r="BV70" s="78"/>
      <c r="BW70" s="78"/>
      <c r="BX70" s="78"/>
      <c r="BY70" s="78"/>
      <c r="BZ70" s="78"/>
      <c r="CA70" s="78"/>
      <c r="CB70" s="78"/>
      <c r="CC70" s="78"/>
      <c r="CD70" s="78"/>
      <c r="CE70" s="270"/>
      <c r="CF70" s="78"/>
      <c r="CG70" s="78"/>
      <c r="CH70" s="386" t="s">
        <v>134</v>
      </c>
      <c r="CI70" s="78"/>
      <c r="CJ70" s="270"/>
      <c r="CK70" s="78"/>
      <c r="CL70" s="78"/>
      <c r="CM70" s="78"/>
      <c r="CN70" s="78"/>
      <c r="CO70" s="78"/>
      <c r="CP70" s="78"/>
      <c r="CQ70" s="78"/>
      <c r="CR70" s="78"/>
      <c r="CS70" s="54"/>
      <c r="CT70" s="68" t="s">
        <v>22</v>
      </c>
      <c r="CU70" s="68" t="s">
        <v>22</v>
      </c>
      <c r="CV70" s="69" t="s">
        <v>22</v>
      </c>
      <c r="CW70" s="347">
        <f t="shared" si="0"/>
        <v>1</v>
      </c>
      <c r="CX70" s="161">
        <v>68</v>
      </c>
      <c r="CY70" s="86">
        <f t="shared" si="1"/>
        <v>1.4705882352941175</v>
      </c>
    </row>
    <row r="71" spans="1:103" s="7" customFormat="1" ht="15" customHeight="1">
      <c r="A71" s="356" t="s">
        <v>108</v>
      </c>
      <c r="B71" s="87"/>
      <c r="C71" s="61" t="s">
        <v>22</v>
      </c>
      <c r="D71" s="61" t="s">
        <v>22</v>
      </c>
      <c r="E71" s="61"/>
      <c r="F71" s="54"/>
      <c r="G71" s="54"/>
      <c r="H71" s="54"/>
      <c r="I71" s="54"/>
      <c r="J71" s="75"/>
      <c r="K71" s="75"/>
      <c r="L71" s="75"/>
      <c r="M71" s="75"/>
      <c r="N71" s="78"/>
      <c r="O71" s="75"/>
      <c r="P71" s="75"/>
      <c r="Q71" s="75"/>
      <c r="R71" s="75"/>
      <c r="S71" s="78"/>
      <c r="T71" s="75"/>
      <c r="U71" s="75"/>
      <c r="V71" s="75"/>
      <c r="W71" s="75"/>
      <c r="X71" s="78"/>
      <c r="Y71" s="357"/>
      <c r="Z71" s="357"/>
      <c r="AA71" s="61" t="s">
        <v>22</v>
      </c>
      <c r="AB71" s="61" t="s">
        <v>22</v>
      </c>
      <c r="AC71" s="61" t="s">
        <v>22</v>
      </c>
      <c r="AD71" s="133"/>
      <c r="AE71" s="133"/>
      <c r="AF71" s="81"/>
      <c r="AG71" s="366"/>
      <c r="AH71" s="128"/>
      <c r="AI71" s="61" t="s">
        <v>22</v>
      </c>
      <c r="AJ71" s="61" t="s">
        <v>22</v>
      </c>
      <c r="AK71" s="75"/>
      <c r="AL71" s="78"/>
      <c r="AM71" s="75"/>
      <c r="AN71" s="75"/>
      <c r="AO71" s="75"/>
      <c r="AP71" s="78"/>
      <c r="AQ71" s="75"/>
      <c r="AR71" s="231"/>
      <c r="AS71" s="82"/>
      <c r="AT71" s="78"/>
      <c r="AU71" s="75"/>
      <c r="AV71" s="78"/>
      <c r="AW71" s="75"/>
      <c r="AX71" s="75"/>
      <c r="AY71" s="75"/>
      <c r="AZ71" s="78"/>
      <c r="BA71" s="387" t="s">
        <v>36</v>
      </c>
      <c r="BB71" s="78"/>
      <c r="BC71" s="78"/>
      <c r="BD71" s="78"/>
      <c r="BE71" s="54"/>
      <c r="BF71" s="54"/>
      <c r="BG71" s="54"/>
      <c r="BH71" s="78"/>
      <c r="BI71" s="78"/>
      <c r="BJ71" s="75"/>
      <c r="BK71" s="78"/>
      <c r="BL71" s="61" t="s">
        <v>22</v>
      </c>
      <c r="BM71" s="63"/>
      <c r="BN71" s="81"/>
      <c r="BO71" s="128"/>
      <c r="BP71" s="366"/>
      <c r="BQ71" s="81"/>
      <c r="BR71" s="61" t="s">
        <v>22</v>
      </c>
      <c r="BS71" s="75"/>
      <c r="BT71" s="78"/>
      <c r="BU71" s="75"/>
      <c r="BV71" s="78"/>
      <c r="BW71" s="78"/>
      <c r="BX71" s="78"/>
      <c r="BY71" s="78"/>
      <c r="BZ71" s="78"/>
      <c r="CA71" s="78"/>
      <c r="CB71" s="78"/>
      <c r="CC71" s="78"/>
      <c r="CD71" s="78"/>
      <c r="CE71" s="270"/>
      <c r="CF71" s="78"/>
      <c r="CG71" s="78"/>
      <c r="CH71" s="78"/>
      <c r="CI71" s="78"/>
      <c r="CJ71" s="270"/>
      <c r="CK71" s="78"/>
      <c r="CL71" s="78"/>
      <c r="CM71" s="78"/>
      <c r="CN71" s="78"/>
      <c r="CO71" s="92" t="s">
        <v>36</v>
      </c>
      <c r="CP71" s="78"/>
      <c r="CQ71" s="78"/>
      <c r="CR71" s="78"/>
      <c r="CS71" s="54"/>
      <c r="CT71" s="68" t="s">
        <v>22</v>
      </c>
      <c r="CU71" s="68" t="s">
        <v>22</v>
      </c>
      <c r="CV71" s="69" t="s">
        <v>22</v>
      </c>
      <c r="CW71" s="347">
        <f t="shared" si="0"/>
        <v>2</v>
      </c>
      <c r="CX71" s="161">
        <v>68</v>
      </c>
      <c r="CY71" s="86">
        <f t="shared" si="1"/>
        <v>2.9411764705882351</v>
      </c>
    </row>
    <row r="72" spans="1:103" s="7" customFormat="1" ht="15" customHeight="1">
      <c r="A72" s="356" t="s">
        <v>35</v>
      </c>
      <c r="B72" s="87"/>
      <c r="C72" s="61" t="s">
        <v>22</v>
      </c>
      <c r="D72" s="61" t="s">
        <v>22</v>
      </c>
      <c r="E72" s="61"/>
      <c r="F72" s="54"/>
      <c r="G72" s="54"/>
      <c r="H72" s="54"/>
      <c r="I72" s="54"/>
      <c r="J72" s="75"/>
      <c r="K72" s="75"/>
      <c r="L72" s="75"/>
      <c r="M72" s="75"/>
      <c r="N72" s="78"/>
      <c r="O72" s="75"/>
      <c r="P72" s="75"/>
      <c r="Q72" s="75"/>
      <c r="R72" s="75"/>
      <c r="S72" s="78"/>
      <c r="T72" s="75"/>
      <c r="U72" s="75"/>
      <c r="V72" s="75"/>
      <c r="W72" s="75"/>
      <c r="X72" s="78"/>
      <c r="Y72" s="357"/>
      <c r="Z72" s="357"/>
      <c r="AA72" s="61" t="s">
        <v>22</v>
      </c>
      <c r="AB72" s="61" t="s">
        <v>22</v>
      </c>
      <c r="AC72" s="61" t="s">
        <v>22</v>
      </c>
      <c r="AD72" s="133"/>
      <c r="AE72" s="133"/>
      <c r="AF72" s="81"/>
      <c r="AG72" s="366"/>
      <c r="AH72" s="128"/>
      <c r="AI72" s="61" t="s">
        <v>22</v>
      </c>
      <c r="AJ72" s="61" t="s">
        <v>22</v>
      </c>
      <c r="AK72" s="75"/>
      <c r="AL72" s="78"/>
      <c r="AM72" s="75"/>
      <c r="AN72" s="75"/>
      <c r="AO72" s="75"/>
      <c r="AP72" s="78"/>
      <c r="AQ72" s="75"/>
      <c r="AR72" s="231"/>
      <c r="AS72" s="82"/>
      <c r="AT72" s="78"/>
      <c r="AU72" s="75"/>
      <c r="AV72" s="78"/>
      <c r="AW72" s="75"/>
      <c r="AX72" s="75"/>
      <c r="AY72" s="75"/>
      <c r="AZ72" s="78"/>
      <c r="BA72" s="75"/>
      <c r="BB72" s="78"/>
      <c r="BC72" s="78"/>
      <c r="BD72" s="78"/>
      <c r="BE72" s="54"/>
      <c r="BF72" s="54"/>
      <c r="BG72" s="54"/>
      <c r="BH72" s="78"/>
      <c r="BI72" s="78"/>
      <c r="BJ72" s="75"/>
      <c r="BK72" s="78"/>
      <c r="BL72" s="61" t="s">
        <v>22</v>
      </c>
      <c r="BM72" s="63"/>
      <c r="BN72" s="81"/>
      <c r="BO72" s="128"/>
      <c r="BP72" s="366"/>
      <c r="BQ72" s="81"/>
      <c r="BR72" s="61" t="s">
        <v>22</v>
      </c>
      <c r="BS72" s="75"/>
      <c r="BT72" s="78"/>
      <c r="BU72" s="75"/>
      <c r="BV72" s="78"/>
      <c r="BW72" s="78"/>
      <c r="BX72" s="78"/>
      <c r="BY72" s="78"/>
      <c r="BZ72" s="78"/>
      <c r="CA72" s="78"/>
      <c r="CB72" s="78"/>
      <c r="CC72" s="78"/>
      <c r="CD72" s="78"/>
      <c r="CE72" s="270"/>
      <c r="CF72" s="78"/>
      <c r="CG72" s="78"/>
      <c r="CH72" s="78"/>
      <c r="CI72" s="78"/>
      <c r="CJ72" s="270"/>
      <c r="CK72" s="78"/>
      <c r="CL72" s="78"/>
      <c r="CM72" s="78"/>
      <c r="CN72" s="78"/>
      <c r="CO72" s="78"/>
      <c r="CP72" s="92" t="s">
        <v>64</v>
      </c>
      <c r="CQ72" s="78"/>
      <c r="CR72" s="78"/>
      <c r="CS72" s="54"/>
      <c r="CT72" s="68" t="s">
        <v>22</v>
      </c>
      <c r="CU72" s="68" t="s">
        <v>22</v>
      </c>
      <c r="CV72" s="69" t="s">
        <v>22</v>
      </c>
      <c r="CW72" s="347">
        <f t="shared" si="0"/>
        <v>1</v>
      </c>
      <c r="CX72" s="161">
        <v>34</v>
      </c>
      <c r="CY72" s="86">
        <f t="shared" si="1"/>
        <v>2.9411764705882351</v>
      </c>
    </row>
    <row r="73" spans="1:103" s="7" customFormat="1" ht="15" customHeight="1">
      <c r="A73" s="356" t="s">
        <v>110</v>
      </c>
      <c r="B73" s="87"/>
      <c r="C73" s="61" t="s">
        <v>22</v>
      </c>
      <c r="D73" s="61" t="s">
        <v>22</v>
      </c>
      <c r="E73" s="61"/>
      <c r="F73" s="55" t="s">
        <v>30</v>
      </c>
      <c r="G73" s="54"/>
      <c r="H73" s="393"/>
      <c r="I73" s="54"/>
      <c r="J73" s="75"/>
      <c r="K73" s="75"/>
      <c r="L73" s="75"/>
      <c r="M73" s="75"/>
      <c r="N73" s="78"/>
      <c r="O73" s="75"/>
      <c r="P73" s="75"/>
      <c r="Q73" s="75"/>
      <c r="R73" s="75"/>
      <c r="S73" s="78"/>
      <c r="T73" s="75"/>
      <c r="U73" s="75"/>
      <c r="V73" s="75"/>
      <c r="W73" s="75"/>
      <c r="X73" s="78"/>
      <c r="Y73" s="357"/>
      <c r="Z73" s="432" t="s">
        <v>26</v>
      </c>
      <c r="AA73" s="61" t="s">
        <v>22</v>
      </c>
      <c r="AB73" s="61" t="s">
        <v>22</v>
      </c>
      <c r="AC73" s="61" t="s">
        <v>22</v>
      </c>
      <c r="AD73" s="133"/>
      <c r="AE73" s="133"/>
      <c r="AF73" s="81"/>
      <c r="AG73" s="366"/>
      <c r="AH73" s="128"/>
      <c r="AI73" s="61" t="s">
        <v>22</v>
      </c>
      <c r="AJ73" s="61" t="s">
        <v>22</v>
      </c>
      <c r="AK73" s="75"/>
      <c r="AL73" s="78"/>
      <c r="AM73" s="75"/>
      <c r="AN73" s="75"/>
      <c r="AO73" s="75"/>
      <c r="AP73" s="78"/>
      <c r="AQ73" s="75"/>
      <c r="AR73" s="231"/>
      <c r="AS73" s="82"/>
      <c r="AT73" s="78"/>
      <c r="AU73" s="75"/>
      <c r="AV73" s="78"/>
      <c r="AW73" s="75"/>
      <c r="AX73" s="75"/>
      <c r="AY73" s="75"/>
      <c r="AZ73" s="78"/>
      <c r="BA73" s="244"/>
      <c r="BB73" s="78"/>
      <c r="BC73" s="78"/>
      <c r="BD73" s="78"/>
      <c r="BE73" s="54"/>
      <c r="BF73" s="54"/>
      <c r="BG73" s="54"/>
      <c r="BH73" s="78"/>
      <c r="BI73" s="92" t="s">
        <v>30</v>
      </c>
      <c r="BJ73" s="75"/>
      <c r="BK73" s="388"/>
      <c r="BL73" s="61" t="s">
        <v>22</v>
      </c>
      <c r="BM73" s="63"/>
      <c r="BN73" s="81"/>
      <c r="BO73" s="128"/>
      <c r="BP73" s="366"/>
      <c r="BQ73" s="81"/>
      <c r="BR73" s="61" t="s">
        <v>22</v>
      </c>
      <c r="BS73" s="75"/>
      <c r="BT73" s="78"/>
      <c r="BU73" s="75"/>
      <c r="BV73" s="78"/>
      <c r="BW73" s="78"/>
      <c r="BX73" s="78"/>
      <c r="BY73" s="78"/>
      <c r="BZ73" s="78"/>
      <c r="CA73" s="78"/>
      <c r="CB73" s="78"/>
      <c r="CC73" s="405" t="s">
        <v>26</v>
      </c>
      <c r="CD73" s="78"/>
      <c r="CE73" s="270"/>
      <c r="CF73" s="78"/>
      <c r="CG73" s="78"/>
      <c r="CH73" s="78"/>
      <c r="CI73" s="78"/>
      <c r="CJ73" s="270"/>
      <c r="CK73" s="78"/>
      <c r="CL73" s="78"/>
      <c r="CM73" s="388"/>
      <c r="CN73" s="78"/>
      <c r="CO73" s="78"/>
      <c r="CP73" s="78"/>
      <c r="CQ73" s="78"/>
      <c r="CR73" s="388"/>
      <c r="CS73" s="54"/>
      <c r="CT73" s="68" t="s">
        <v>22</v>
      </c>
      <c r="CU73" s="68" t="s">
        <v>22</v>
      </c>
      <c r="CV73" s="69" t="s">
        <v>22</v>
      </c>
      <c r="CW73" s="347">
        <f t="shared" si="0"/>
        <v>4</v>
      </c>
      <c r="CX73" s="161">
        <v>68</v>
      </c>
      <c r="CY73" s="86">
        <f t="shared" si="1"/>
        <v>5.8823529411764701</v>
      </c>
    </row>
    <row r="74" spans="1:103" s="7" customFormat="1" ht="15" customHeight="1">
      <c r="A74" s="356" t="s">
        <v>37</v>
      </c>
      <c r="B74" s="87"/>
      <c r="C74" s="61" t="s">
        <v>22</v>
      </c>
      <c r="D74" s="61" t="s">
        <v>22</v>
      </c>
      <c r="E74" s="61"/>
      <c r="F74" s="54"/>
      <c r="G74" s="54"/>
      <c r="H74" s="54"/>
      <c r="I74" s="54"/>
      <c r="J74" s="75"/>
      <c r="K74" s="75"/>
      <c r="L74" s="75"/>
      <c r="M74" s="75"/>
      <c r="N74" s="78"/>
      <c r="O74" s="75"/>
      <c r="P74" s="75"/>
      <c r="Q74" s="75"/>
      <c r="R74" s="75"/>
      <c r="S74" s="78"/>
      <c r="T74" s="75"/>
      <c r="U74" s="75"/>
      <c r="V74" s="75"/>
      <c r="W74" s="75"/>
      <c r="X74" s="78"/>
      <c r="Y74" s="357"/>
      <c r="Z74" s="357"/>
      <c r="AA74" s="61" t="s">
        <v>22</v>
      </c>
      <c r="AB74" s="61" t="s">
        <v>22</v>
      </c>
      <c r="AC74" s="61" t="s">
        <v>22</v>
      </c>
      <c r="AD74" s="133"/>
      <c r="AE74" s="133"/>
      <c r="AF74" s="81"/>
      <c r="AG74" s="366"/>
      <c r="AH74" s="128"/>
      <c r="AI74" s="61" t="s">
        <v>22</v>
      </c>
      <c r="AJ74" s="61" t="s">
        <v>22</v>
      </c>
      <c r="AK74" s="75"/>
      <c r="AL74" s="78"/>
      <c r="AM74" s="75"/>
      <c r="AN74" s="75"/>
      <c r="AO74" s="75"/>
      <c r="AP74" s="78"/>
      <c r="AQ74" s="75"/>
      <c r="AR74" s="231"/>
      <c r="AS74" s="82"/>
      <c r="AT74" s="78"/>
      <c r="AU74" s="75"/>
      <c r="AV74" s="78"/>
      <c r="AW74" s="75"/>
      <c r="AX74" s="75"/>
      <c r="AY74" s="75"/>
      <c r="AZ74" s="78"/>
      <c r="BA74" s="75"/>
      <c r="BB74" s="78"/>
      <c r="BC74" s="78"/>
      <c r="BD74" s="78"/>
      <c r="BE74" s="54"/>
      <c r="BF74" s="54"/>
      <c r="BG74" s="54"/>
      <c r="BH74" s="78"/>
      <c r="BI74" s="78"/>
      <c r="BJ74" s="75"/>
      <c r="BK74" s="78"/>
      <c r="BL74" s="61" t="s">
        <v>22</v>
      </c>
      <c r="BM74" s="63"/>
      <c r="BN74" s="81"/>
      <c r="BO74" s="128"/>
      <c r="BP74" s="366"/>
      <c r="BQ74" s="81"/>
      <c r="BR74" s="61" t="s">
        <v>22</v>
      </c>
      <c r="BS74" s="75"/>
      <c r="BT74" s="78"/>
      <c r="BU74" s="75"/>
      <c r="BV74" s="78"/>
      <c r="BW74" s="78"/>
      <c r="BX74" s="75"/>
      <c r="BY74" s="78"/>
      <c r="BZ74" s="92" t="s">
        <v>59</v>
      </c>
      <c r="CA74" s="78"/>
      <c r="CB74" s="78"/>
      <c r="CC74" s="78"/>
      <c r="CD74" s="78"/>
      <c r="CE74" s="270"/>
      <c r="CF74" s="78"/>
      <c r="CG74" s="78"/>
      <c r="CH74" s="78"/>
      <c r="CI74" s="78"/>
      <c r="CJ74" s="270"/>
      <c r="CK74" s="78"/>
      <c r="CL74" s="78"/>
      <c r="CM74" s="78"/>
      <c r="CN74" s="78"/>
      <c r="CO74" s="78"/>
      <c r="CP74" s="78"/>
      <c r="CQ74" s="78"/>
      <c r="CR74" s="78"/>
      <c r="CS74" s="54"/>
      <c r="CT74" s="68" t="s">
        <v>22</v>
      </c>
      <c r="CU74" s="68" t="s">
        <v>22</v>
      </c>
      <c r="CV74" s="69" t="s">
        <v>22</v>
      </c>
      <c r="CW74" s="347">
        <f t="shared" si="0"/>
        <v>1</v>
      </c>
      <c r="CX74" s="161">
        <v>34</v>
      </c>
      <c r="CY74" s="86">
        <f t="shared" si="1"/>
        <v>2.9411764705882351</v>
      </c>
    </row>
    <row r="75" spans="1:103" s="7" customFormat="1" ht="15" customHeight="1">
      <c r="A75" s="356" t="s">
        <v>38</v>
      </c>
      <c r="B75" s="87"/>
      <c r="C75" s="61" t="s">
        <v>22</v>
      </c>
      <c r="D75" s="61" t="s">
        <v>22</v>
      </c>
      <c r="E75" s="61"/>
      <c r="F75" s="54"/>
      <c r="G75" s="54"/>
      <c r="H75" s="54"/>
      <c r="I75" s="54"/>
      <c r="J75" s="75"/>
      <c r="K75" s="75"/>
      <c r="L75" s="75"/>
      <c r="M75" s="75"/>
      <c r="N75" s="78"/>
      <c r="O75" s="75"/>
      <c r="P75" s="75"/>
      <c r="Q75" s="75"/>
      <c r="R75" s="75"/>
      <c r="S75" s="78"/>
      <c r="T75" s="75"/>
      <c r="U75" s="75"/>
      <c r="V75" s="75"/>
      <c r="W75" s="75"/>
      <c r="X75" s="78"/>
      <c r="Y75" s="357"/>
      <c r="Z75" s="357"/>
      <c r="AA75" s="61" t="s">
        <v>22</v>
      </c>
      <c r="AB75" s="61" t="s">
        <v>22</v>
      </c>
      <c r="AC75" s="61" t="s">
        <v>22</v>
      </c>
      <c r="AD75" s="133"/>
      <c r="AE75" s="133"/>
      <c r="AF75" s="81"/>
      <c r="AG75" s="366"/>
      <c r="AH75" s="128"/>
      <c r="AI75" s="61" t="s">
        <v>22</v>
      </c>
      <c r="AJ75" s="61" t="s">
        <v>22</v>
      </c>
      <c r="AK75" s="75"/>
      <c r="AL75" s="78"/>
      <c r="AM75" s="75"/>
      <c r="AN75" s="75"/>
      <c r="AO75" s="75"/>
      <c r="AP75" s="78"/>
      <c r="AQ75" s="75"/>
      <c r="AR75" s="231"/>
      <c r="AS75" s="82"/>
      <c r="AT75" s="78"/>
      <c r="AU75" s="75"/>
      <c r="AV75" s="78"/>
      <c r="AW75" s="75"/>
      <c r="AX75" s="75"/>
      <c r="AY75" s="75"/>
      <c r="AZ75" s="78"/>
      <c r="BA75" s="75"/>
      <c r="BB75" s="78"/>
      <c r="BC75" s="78"/>
      <c r="BD75" s="78"/>
      <c r="BE75" s="54"/>
      <c r="BF75" s="54"/>
      <c r="BG75" s="54"/>
      <c r="BH75" s="78"/>
      <c r="BI75" s="78"/>
      <c r="BJ75" s="75"/>
      <c r="BK75" s="78"/>
      <c r="BL75" s="61" t="s">
        <v>22</v>
      </c>
      <c r="BM75" s="63"/>
      <c r="BN75" s="81"/>
      <c r="BO75" s="128"/>
      <c r="BP75" s="366"/>
      <c r="BQ75" s="81"/>
      <c r="BR75" s="61" t="s">
        <v>22</v>
      </c>
      <c r="BS75" s="75"/>
      <c r="BT75" s="78"/>
      <c r="BU75" s="75"/>
      <c r="BV75" s="78"/>
      <c r="BW75" s="78"/>
      <c r="BX75" s="78"/>
      <c r="BY75" s="78"/>
      <c r="BZ75" s="78"/>
      <c r="CA75" s="78"/>
      <c r="CB75" s="78"/>
      <c r="CC75" s="78"/>
      <c r="CD75" s="78"/>
      <c r="CE75" s="231"/>
      <c r="CF75" s="78"/>
      <c r="CG75" s="78"/>
      <c r="CH75" s="78"/>
      <c r="CI75" s="253" t="s">
        <v>65</v>
      </c>
      <c r="CJ75" s="270"/>
      <c r="CK75" s="78"/>
      <c r="CL75" s="78"/>
      <c r="CM75" s="78"/>
      <c r="CN75" s="78"/>
      <c r="CO75" s="78"/>
      <c r="CP75" s="78"/>
      <c r="CQ75" s="78"/>
      <c r="CR75" s="78"/>
      <c r="CS75" s="54"/>
      <c r="CT75" s="68" t="s">
        <v>22</v>
      </c>
      <c r="CU75" s="68" t="s">
        <v>22</v>
      </c>
      <c r="CV75" s="69" t="s">
        <v>22</v>
      </c>
      <c r="CW75" s="347">
        <f t="shared" si="0"/>
        <v>1</v>
      </c>
      <c r="CX75" s="161">
        <v>17</v>
      </c>
      <c r="CY75" s="86">
        <f t="shared" si="1"/>
        <v>5.8823529411764701</v>
      </c>
    </row>
    <row r="76" spans="1:103" s="7" customFormat="1" ht="15" customHeight="1">
      <c r="A76" s="356" t="s">
        <v>123</v>
      </c>
      <c r="B76" s="87"/>
      <c r="C76" s="61" t="s">
        <v>22</v>
      </c>
      <c r="D76" s="61" t="s">
        <v>22</v>
      </c>
      <c r="E76" s="61"/>
      <c r="F76" s="54"/>
      <c r="G76" s="54"/>
      <c r="H76" s="54"/>
      <c r="I76" s="54"/>
      <c r="J76" s="75"/>
      <c r="K76" s="75"/>
      <c r="L76" s="75"/>
      <c r="M76" s="75"/>
      <c r="N76" s="78"/>
      <c r="O76" s="75"/>
      <c r="P76" s="75"/>
      <c r="Q76" s="75"/>
      <c r="R76" s="75"/>
      <c r="S76" s="78"/>
      <c r="T76" s="75"/>
      <c r="U76" s="75"/>
      <c r="V76" s="75"/>
      <c r="W76" s="75"/>
      <c r="X76" s="78"/>
      <c r="Y76" s="357"/>
      <c r="Z76" s="357"/>
      <c r="AA76" s="61" t="s">
        <v>22</v>
      </c>
      <c r="AB76" s="61" t="s">
        <v>22</v>
      </c>
      <c r="AC76" s="61" t="s">
        <v>22</v>
      </c>
      <c r="AD76" s="133"/>
      <c r="AE76" s="133"/>
      <c r="AF76" s="81"/>
      <c r="AG76" s="366"/>
      <c r="AH76" s="128"/>
      <c r="AI76" s="61" t="s">
        <v>22</v>
      </c>
      <c r="AJ76" s="61" t="s">
        <v>22</v>
      </c>
      <c r="AK76" s="75"/>
      <c r="AL76" s="78"/>
      <c r="AM76" s="75"/>
      <c r="AN76" s="75"/>
      <c r="AO76" s="75"/>
      <c r="AP76" s="78"/>
      <c r="AQ76" s="75"/>
      <c r="AR76" s="231"/>
      <c r="AS76" s="82"/>
      <c r="AT76" s="78"/>
      <c r="AU76" s="75"/>
      <c r="AV76" s="78"/>
      <c r="AW76" s="75"/>
      <c r="AX76" s="75"/>
      <c r="AY76" s="75"/>
      <c r="AZ76" s="78"/>
      <c r="BA76" s="75"/>
      <c r="BB76" s="78"/>
      <c r="BC76" s="78"/>
      <c r="BD76" s="78"/>
      <c r="BE76" s="54"/>
      <c r="BF76" s="54"/>
      <c r="BG76" s="54"/>
      <c r="BH76" s="78"/>
      <c r="BI76" s="78"/>
      <c r="BJ76" s="75"/>
      <c r="BK76" s="78"/>
      <c r="BL76" s="61" t="s">
        <v>22</v>
      </c>
      <c r="BM76" s="63"/>
      <c r="BN76" s="81"/>
      <c r="BO76" s="128"/>
      <c r="BP76" s="366"/>
      <c r="BQ76" s="81"/>
      <c r="BR76" s="61" t="s">
        <v>22</v>
      </c>
      <c r="BS76" s="75"/>
      <c r="BT76" s="78"/>
      <c r="BU76" s="75"/>
      <c r="BV76" s="78"/>
      <c r="BW76" s="78"/>
      <c r="BX76" s="78"/>
      <c r="BY76" s="78"/>
      <c r="BZ76" s="78"/>
      <c r="CA76" s="78"/>
      <c r="CB76" s="78"/>
      <c r="CC76" s="78"/>
      <c r="CD76" s="78"/>
      <c r="CE76" s="270"/>
      <c r="CF76" s="78"/>
      <c r="CG76" s="78"/>
      <c r="CH76" s="78"/>
      <c r="CI76" s="78"/>
      <c r="CJ76" s="270"/>
      <c r="CK76" s="78"/>
      <c r="CL76" s="78"/>
      <c r="CM76" s="253" t="s">
        <v>124</v>
      </c>
      <c r="CN76" s="78"/>
      <c r="CO76" s="78"/>
      <c r="CP76" s="78"/>
      <c r="CQ76" s="78"/>
      <c r="CR76" s="78"/>
      <c r="CS76" s="54"/>
      <c r="CT76" s="68" t="s">
        <v>22</v>
      </c>
      <c r="CU76" s="68" t="s">
        <v>22</v>
      </c>
      <c r="CV76" s="69" t="s">
        <v>22</v>
      </c>
      <c r="CW76" s="347">
        <f t="shared" ref="CW76:CW79" si="2">COUNTIF(C76:CV76,"*")-12</f>
        <v>1</v>
      </c>
      <c r="CX76" s="161">
        <v>17</v>
      </c>
      <c r="CY76" s="86">
        <f t="shared" ref="CY76:CY79" si="3">CW76/CX76*100</f>
        <v>5.8823529411764701</v>
      </c>
    </row>
    <row r="77" spans="1:103" s="7" customFormat="1" ht="15" customHeight="1">
      <c r="A77" s="356" t="s">
        <v>42</v>
      </c>
      <c r="B77" s="87"/>
      <c r="C77" s="61" t="s">
        <v>22</v>
      </c>
      <c r="D77" s="61" t="s">
        <v>22</v>
      </c>
      <c r="E77" s="61"/>
      <c r="F77" s="54"/>
      <c r="G77" s="54"/>
      <c r="H77" s="54"/>
      <c r="I77" s="54"/>
      <c r="J77" s="75"/>
      <c r="K77" s="75"/>
      <c r="L77" s="75"/>
      <c r="M77" s="75"/>
      <c r="N77" s="78"/>
      <c r="O77" s="75"/>
      <c r="P77" s="75"/>
      <c r="Q77" s="75"/>
      <c r="R77" s="75"/>
      <c r="S77" s="78"/>
      <c r="T77" s="75"/>
      <c r="U77" s="75"/>
      <c r="V77" s="75"/>
      <c r="W77" s="75"/>
      <c r="X77" s="78"/>
      <c r="Y77" s="357"/>
      <c r="Z77" s="357"/>
      <c r="AA77" s="61" t="s">
        <v>22</v>
      </c>
      <c r="AB77" s="61" t="s">
        <v>22</v>
      </c>
      <c r="AC77" s="61" t="s">
        <v>22</v>
      </c>
      <c r="AD77" s="133"/>
      <c r="AE77" s="133"/>
      <c r="AF77" s="81"/>
      <c r="AG77" s="366"/>
      <c r="AH77" s="128"/>
      <c r="AI77" s="61" t="s">
        <v>22</v>
      </c>
      <c r="AJ77" s="61" t="s">
        <v>22</v>
      </c>
      <c r="AK77" s="75"/>
      <c r="AL77" s="78"/>
      <c r="AM77" s="75"/>
      <c r="AN77" s="75"/>
      <c r="AO77" s="75"/>
      <c r="AP77" s="78"/>
      <c r="AQ77" s="75"/>
      <c r="AR77" s="231"/>
      <c r="AS77" s="82"/>
      <c r="AT77" s="78"/>
      <c r="AU77" s="75"/>
      <c r="AV77" s="78"/>
      <c r="AW77" s="75"/>
      <c r="AX77" s="75"/>
      <c r="AY77" s="75"/>
      <c r="AZ77" s="78"/>
      <c r="BA77" s="75"/>
      <c r="BB77" s="78"/>
      <c r="BC77" s="78"/>
      <c r="BD77" s="78"/>
      <c r="BE77" s="54"/>
      <c r="BF77" s="54"/>
      <c r="BG77" s="54"/>
      <c r="BH77" s="78"/>
      <c r="BI77" s="78"/>
      <c r="BJ77" s="75"/>
      <c r="BK77" s="78"/>
      <c r="BL77" s="61" t="s">
        <v>22</v>
      </c>
      <c r="BM77" s="63"/>
      <c r="BN77" s="81"/>
      <c r="BO77" s="128"/>
      <c r="BP77" s="366"/>
      <c r="BQ77" s="81"/>
      <c r="BR77" s="61" t="s">
        <v>22</v>
      </c>
      <c r="BS77" s="75"/>
      <c r="BT77" s="78"/>
      <c r="BU77" s="387" t="s">
        <v>190</v>
      </c>
      <c r="BV77" s="78"/>
      <c r="BW77" s="78"/>
      <c r="BX77" s="78"/>
      <c r="BY77" s="78"/>
      <c r="BZ77" s="78"/>
      <c r="CA77" s="78"/>
      <c r="CB77" s="78"/>
      <c r="CC77" s="78"/>
      <c r="CD77" s="78"/>
      <c r="CE77" s="270"/>
      <c r="CF77" s="78"/>
      <c r="CG77" s="78"/>
      <c r="CH77" s="78"/>
      <c r="CI77" s="78"/>
      <c r="CJ77" s="270"/>
      <c r="CK77" s="78"/>
      <c r="CL77" s="78"/>
      <c r="CM77" s="78"/>
      <c r="CN77" s="78"/>
      <c r="CO77" s="78"/>
      <c r="CP77" s="78"/>
      <c r="CQ77" s="78"/>
      <c r="CR77" s="78"/>
      <c r="CS77" s="54"/>
      <c r="CT77" s="68" t="s">
        <v>22</v>
      </c>
      <c r="CU77" s="68" t="s">
        <v>22</v>
      </c>
      <c r="CV77" s="69" t="s">
        <v>22</v>
      </c>
      <c r="CW77" s="347">
        <f t="shared" si="2"/>
        <v>1</v>
      </c>
      <c r="CX77" s="161">
        <v>34</v>
      </c>
      <c r="CY77" s="86">
        <f t="shared" si="3"/>
        <v>2.9411764705882351</v>
      </c>
    </row>
    <row r="78" spans="1:103" s="7" customFormat="1" ht="13.5" customHeight="1">
      <c r="A78" s="356" t="s">
        <v>43</v>
      </c>
      <c r="B78" s="87"/>
      <c r="C78" s="61" t="s">
        <v>22</v>
      </c>
      <c r="D78" s="61" t="s">
        <v>22</v>
      </c>
      <c r="E78" s="61"/>
      <c r="F78" s="54"/>
      <c r="G78" s="54"/>
      <c r="H78" s="54"/>
      <c r="I78" s="54"/>
      <c r="J78" s="75"/>
      <c r="K78" s="75"/>
      <c r="L78" s="75"/>
      <c r="M78" s="75"/>
      <c r="N78" s="78"/>
      <c r="O78" s="75"/>
      <c r="P78" s="75"/>
      <c r="Q78" s="75"/>
      <c r="R78" s="75"/>
      <c r="S78" s="78"/>
      <c r="T78" s="75"/>
      <c r="U78" s="75"/>
      <c r="V78" s="75"/>
      <c r="W78" s="75"/>
      <c r="X78" s="78"/>
      <c r="Y78" s="357"/>
      <c r="Z78" s="357"/>
      <c r="AA78" s="61" t="s">
        <v>22</v>
      </c>
      <c r="AB78" s="61" t="s">
        <v>22</v>
      </c>
      <c r="AC78" s="61" t="s">
        <v>22</v>
      </c>
      <c r="AD78" s="133"/>
      <c r="AE78" s="133"/>
      <c r="AF78" s="81"/>
      <c r="AG78" s="366"/>
      <c r="AH78" s="128"/>
      <c r="AI78" s="61" t="s">
        <v>22</v>
      </c>
      <c r="AJ78" s="61" t="s">
        <v>22</v>
      </c>
      <c r="AK78" s="75"/>
      <c r="AL78" s="78"/>
      <c r="AM78" s="75"/>
      <c r="AN78" s="75"/>
      <c r="AO78" s="75"/>
      <c r="AP78" s="78"/>
      <c r="AQ78" s="75"/>
      <c r="AR78" s="231"/>
      <c r="AS78" s="82"/>
      <c r="AT78" s="78"/>
      <c r="AU78" s="75"/>
      <c r="AV78" s="78"/>
      <c r="AW78" s="75"/>
      <c r="AX78" s="75"/>
      <c r="AY78" s="75"/>
      <c r="AZ78" s="78"/>
      <c r="BA78" s="75"/>
      <c r="BB78" s="78"/>
      <c r="BC78" s="78"/>
      <c r="BD78" s="78"/>
      <c r="BE78" s="54"/>
      <c r="BF78" s="54"/>
      <c r="BG78" s="54"/>
      <c r="BH78" s="78"/>
      <c r="BI78" s="78"/>
      <c r="BJ78" s="75"/>
      <c r="BK78" s="78"/>
      <c r="BL78" s="61" t="s">
        <v>22</v>
      </c>
      <c r="BM78" s="63"/>
      <c r="BN78" s="81"/>
      <c r="BO78" s="128"/>
      <c r="BP78" s="366"/>
      <c r="BQ78" s="81"/>
      <c r="BR78" s="61" t="s">
        <v>22</v>
      </c>
      <c r="BS78" s="75"/>
      <c r="BT78" s="78"/>
      <c r="BU78" s="75"/>
      <c r="BV78" s="405" t="s">
        <v>196</v>
      </c>
      <c r="BW78" s="411"/>
      <c r="BX78" s="78"/>
      <c r="BY78" s="78"/>
      <c r="BZ78" s="78"/>
      <c r="CA78" s="78"/>
      <c r="CB78" s="78"/>
      <c r="CC78" s="78"/>
      <c r="CD78" s="78"/>
      <c r="CE78" s="270"/>
      <c r="CF78" s="244"/>
      <c r="CG78" s="244"/>
      <c r="CH78" s="244"/>
      <c r="CI78" s="244"/>
      <c r="CJ78" s="250"/>
      <c r="CK78" s="244"/>
      <c r="CL78" s="244"/>
      <c r="CM78" s="244"/>
      <c r="CN78" s="244"/>
      <c r="CO78" s="244"/>
      <c r="CP78" s="244"/>
      <c r="CQ78" s="244"/>
      <c r="CR78" s="78"/>
      <c r="CS78" s="54"/>
      <c r="CT78" s="68" t="s">
        <v>22</v>
      </c>
      <c r="CU78" s="68" t="s">
        <v>22</v>
      </c>
      <c r="CV78" s="69" t="s">
        <v>22</v>
      </c>
      <c r="CW78" s="347">
        <f t="shared" si="2"/>
        <v>1</v>
      </c>
      <c r="CX78" s="161">
        <v>102</v>
      </c>
      <c r="CY78" s="86">
        <f t="shared" si="3"/>
        <v>0.98039215686274506</v>
      </c>
    </row>
    <row r="79" spans="1:103" s="24" customFormat="1" ht="18" customHeight="1">
      <c r="A79" s="171" t="s">
        <v>46</v>
      </c>
      <c r="B79" s="172"/>
      <c r="C79" s="105" t="s">
        <v>22</v>
      </c>
      <c r="D79" s="105" t="s">
        <v>22</v>
      </c>
      <c r="E79" s="105"/>
      <c r="F79" s="98"/>
      <c r="G79" s="98"/>
      <c r="H79" s="98"/>
      <c r="I79" s="98"/>
      <c r="J79" s="98"/>
      <c r="K79" s="98"/>
      <c r="L79" s="98"/>
      <c r="M79" s="98"/>
      <c r="N79" s="27"/>
      <c r="O79" s="98"/>
      <c r="P79" s="98"/>
      <c r="Q79" s="98"/>
      <c r="R79" s="98"/>
      <c r="S79" s="27"/>
      <c r="T79" s="27"/>
      <c r="U79" s="98"/>
      <c r="V79" s="27"/>
      <c r="W79" s="98"/>
      <c r="X79" s="27"/>
      <c r="Y79" s="360"/>
      <c r="Z79" s="360"/>
      <c r="AA79" s="105" t="s">
        <v>22</v>
      </c>
      <c r="AB79" s="105" t="s">
        <v>22</v>
      </c>
      <c r="AC79" s="105" t="s">
        <v>22</v>
      </c>
      <c r="AD79" s="144"/>
      <c r="AE79" s="103"/>
      <c r="AF79" s="144"/>
      <c r="AG79" s="103"/>
      <c r="AH79" s="103"/>
      <c r="AI79" s="105" t="s">
        <v>22</v>
      </c>
      <c r="AJ79" s="105" t="s">
        <v>22</v>
      </c>
      <c r="AK79" s="98"/>
      <c r="AL79" s="98"/>
      <c r="AM79" s="98"/>
      <c r="AN79" s="27"/>
      <c r="AO79" s="98"/>
      <c r="AP79" s="98"/>
      <c r="AQ79" s="98"/>
      <c r="AR79" s="258"/>
      <c r="AS79" s="104"/>
      <c r="AT79" s="98"/>
      <c r="AU79" s="98"/>
      <c r="AV79" s="98"/>
      <c r="AW79" s="98"/>
      <c r="AX79" s="27"/>
      <c r="AY79" s="27"/>
      <c r="AZ79" s="98"/>
      <c r="BA79" s="27"/>
      <c r="BB79" s="98"/>
      <c r="BC79" s="27"/>
      <c r="BD79" s="27"/>
      <c r="BE79" s="98"/>
      <c r="BF79" s="98"/>
      <c r="BG79" s="98"/>
      <c r="BH79" s="27"/>
      <c r="BI79" s="27"/>
      <c r="BJ79" s="98"/>
      <c r="BK79" s="27"/>
      <c r="BL79" s="105" t="s">
        <v>22</v>
      </c>
      <c r="BM79" s="103"/>
      <c r="BN79" s="139"/>
      <c r="BO79" s="139"/>
      <c r="BP79" s="175"/>
      <c r="BQ79" s="175"/>
      <c r="BR79" s="105" t="s">
        <v>22</v>
      </c>
      <c r="BS79" s="98"/>
      <c r="BT79" s="163"/>
      <c r="BU79" s="163"/>
      <c r="BV79" s="27"/>
      <c r="BW79" s="27"/>
      <c r="BX79" s="27"/>
      <c r="BY79" s="27"/>
      <c r="BZ79" s="27"/>
      <c r="CA79" s="27"/>
      <c r="CB79" s="27"/>
      <c r="CC79" s="27"/>
      <c r="CD79" s="27"/>
      <c r="CE79" s="227"/>
      <c r="CF79" s="27"/>
      <c r="CG79" s="27"/>
      <c r="CH79" s="27"/>
      <c r="CI79" s="27"/>
      <c r="CJ79" s="227"/>
      <c r="CK79" s="27"/>
      <c r="CL79" s="27"/>
      <c r="CM79" s="27"/>
      <c r="CN79" s="284" t="s">
        <v>128</v>
      </c>
      <c r="CO79" s="27"/>
      <c r="CP79" s="27"/>
      <c r="CQ79" s="27"/>
      <c r="CR79" s="98"/>
      <c r="CS79" s="98"/>
      <c r="CT79" s="109" t="s">
        <v>22</v>
      </c>
      <c r="CU79" s="109" t="s">
        <v>22</v>
      </c>
      <c r="CV79" s="110" t="s">
        <v>22</v>
      </c>
      <c r="CW79" s="354">
        <f t="shared" si="2"/>
        <v>1</v>
      </c>
      <c r="CX79" s="164">
        <v>34</v>
      </c>
      <c r="CY79" s="113">
        <f t="shared" si="3"/>
        <v>2.9411764705882351</v>
      </c>
    </row>
    <row r="80" spans="1:103" s="3" customFormat="1">
      <c r="A80" s="179"/>
      <c r="B80" s="180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CW80" s="181"/>
    </row>
    <row r="81" spans="1:101" s="3" customFormat="1" ht="18.75" customHeight="1">
      <c r="A81" s="179"/>
      <c r="B81" s="5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CW81" s="181"/>
    </row>
    <row r="82" spans="1:101" s="3" customFormat="1" ht="18.75" customHeight="1">
      <c r="A82" s="179"/>
      <c r="B82" s="180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CW82" s="181"/>
    </row>
    <row r="83" spans="1:101" s="182" customFormat="1" ht="18.75" customHeight="1">
      <c r="A83" s="183"/>
      <c r="B83" s="5"/>
      <c r="C83" s="184"/>
      <c r="D83" s="184"/>
      <c r="E83" s="184"/>
      <c r="F83" s="185"/>
      <c r="G83" s="185"/>
      <c r="H83" s="185"/>
      <c r="I83" s="185"/>
      <c r="J83" s="185"/>
      <c r="K83" s="185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CW83" s="184"/>
    </row>
    <row r="84" spans="1:101" s="3" customFormat="1" ht="18.75" customHeight="1">
      <c r="A84" s="179"/>
      <c r="B84" s="180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CW84" s="181"/>
    </row>
    <row r="85" spans="1:101" s="3" customFormat="1" ht="11.25" customHeight="1">
      <c r="A85" s="179"/>
      <c r="B85" s="5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CW85" s="181"/>
    </row>
    <row r="86" spans="1:101" s="3" customFormat="1" ht="16.5" customHeight="1">
      <c r="A86" s="179"/>
      <c r="B86" s="180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CW86" s="181"/>
    </row>
    <row r="87" spans="1:101">
      <c r="B87" s="180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pans="1:101">
      <c r="B88" s="187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101">
      <c r="B89" s="188"/>
      <c r="C89" s="181"/>
      <c r="D89" s="181"/>
      <c r="E89" s="181"/>
      <c r="F89" s="181"/>
      <c r="G89" s="181"/>
      <c r="H89" s="181"/>
      <c r="I89" s="181"/>
      <c r="J89" s="181"/>
      <c r="K89" s="182"/>
      <c r="L89" s="182"/>
      <c r="M89" s="182"/>
      <c r="N89" s="182"/>
      <c r="O89" s="182"/>
      <c r="P89" s="182"/>
      <c r="Q89" s="182"/>
      <c r="R89" s="3"/>
      <c r="S89" s="3"/>
      <c r="T89" s="3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101" ht="54.75" customHeight="1">
      <c r="B90" s="189" t="s">
        <v>73</v>
      </c>
      <c r="C90" s="471" t="s">
        <v>74</v>
      </c>
      <c r="D90" s="472"/>
      <c r="E90" s="472"/>
      <c r="F90" s="472"/>
      <c r="G90" s="472"/>
      <c r="H90" s="497"/>
      <c r="I90" s="314" t="s">
        <v>135</v>
      </c>
      <c r="J90" s="181"/>
      <c r="K90" s="473" t="s">
        <v>75</v>
      </c>
      <c r="L90" s="474"/>
      <c r="M90" s="475"/>
      <c r="N90" s="190" t="s">
        <v>76</v>
      </c>
      <c r="O90" s="181"/>
      <c r="P90" s="181"/>
      <c r="Q90" s="181"/>
      <c r="R90" s="181"/>
      <c r="S90" s="181"/>
      <c r="T90" s="181"/>
      <c r="U90" s="181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101" ht="15" customHeight="1">
      <c r="B91" s="191" t="s">
        <v>20</v>
      </c>
      <c r="C91" s="476" t="s">
        <v>77</v>
      </c>
      <c r="D91" s="477"/>
      <c r="E91" s="477"/>
      <c r="F91" s="477"/>
      <c r="G91" s="477"/>
      <c r="H91" s="498"/>
      <c r="I91" s="316" t="s">
        <v>136</v>
      </c>
      <c r="J91" s="181"/>
      <c r="K91" s="478" t="s">
        <v>78</v>
      </c>
      <c r="L91" s="474"/>
      <c r="M91" s="475"/>
      <c r="N91" s="192"/>
      <c r="O91" s="181"/>
      <c r="P91" s="181"/>
      <c r="Q91" s="181"/>
      <c r="R91" s="181"/>
      <c r="S91" s="181"/>
      <c r="T91" s="181"/>
      <c r="U91" s="181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101" ht="15" customHeight="1">
      <c r="B92" s="191" t="s">
        <v>27</v>
      </c>
      <c r="C92" s="476" t="s">
        <v>79</v>
      </c>
      <c r="D92" s="477"/>
      <c r="E92" s="477"/>
      <c r="F92" s="477"/>
      <c r="G92" s="477"/>
      <c r="H92" s="498"/>
      <c r="I92" s="316" t="s">
        <v>137</v>
      </c>
      <c r="J92" s="181"/>
      <c r="K92" s="479" t="s">
        <v>80</v>
      </c>
      <c r="L92" s="480"/>
      <c r="M92" s="481"/>
      <c r="N92" s="193"/>
      <c r="O92" s="181"/>
      <c r="P92" s="181"/>
      <c r="Q92" s="181"/>
      <c r="R92" s="181"/>
      <c r="S92" s="181"/>
      <c r="T92" s="181"/>
      <c r="U92" s="181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101" ht="15" customHeight="1">
      <c r="B93" s="191" t="s">
        <v>81</v>
      </c>
      <c r="C93" s="482" t="s">
        <v>82</v>
      </c>
      <c r="D93" s="483"/>
      <c r="E93" s="483"/>
      <c r="F93" s="483"/>
      <c r="G93" s="483"/>
      <c r="H93" s="499"/>
      <c r="I93" s="316" t="s">
        <v>138</v>
      </c>
      <c r="J93" s="181"/>
      <c r="K93" s="478" t="s">
        <v>83</v>
      </c>
      <c r="L93" s="474"/>
      <c r="M93" s="475"/>
      <c r="N93" s="194"/>
      <c r="O93" s="181"/>
      <c r="P93" s="181"/>
      <c r="Q93" s="181"/>
      <c r="R93" s="181"/>
      <c r="S93" s="181"/>
      <c r="T93" s="181"/>
      <c r="U93" s="181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101" ht="15" customHeight="1">
      <c r="B94" s="195" t="s">
        <v>84</v>
      </c>
      <c r="C94" s="476" t="s">
        <v>85</v>
      </c>
      <c r="D94" s="477"/>
      <c r="E94" s="477"/>
      <c r="F94" s="477"/>
      <c r="G94" s="477"/>
      <c r="H94" s="498"/>
      <c r="I94" s="316" t="s">
        <v>139</v>
      </c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101" ht="15" customHeight="1">
      <c r="B95" s="195" t="s">
        <v>86</v>
      </c>
      <c r="C95" s="482" t="s">
        <v>87</v>
      </c>
      <c r="D95" s="483"/>
      <c r="E95" s="483"/>
      <c r="F95" s="483"/>
      <c r="G95" s="483"/>
      <c r="H95" s="499"/>
      <c r="I95" s="316" t="s">
        <v>140</v>
      </c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101" ht="15" customHeight="1">
      <c r="B96" s="191" t="s">
        <v>88</v>
      </c>
      <c r="C96" s="482" t="s">
        <v>89</v>
      </c>
      <c r="D96" s="483"/>
      <c r="E96" s="483"/>
      <c r="F96" s="483"/>
      <c r="G96" s="483"/>
      <c r="H96" s="499"/>
      <c r="I96" s="316" t="s">
        <v>141</v>
      </c>
      <c r="J96" s="181"/>
      <c r="K96" s="473" t="s">
        <v>90</v>
      </c>
      <c r="L96" s="474"/>
      <c r="M96" s="475"/>
      <c r="N96" s="196"/>
      <c r="O96" s="181"/>
      <c r="P96" s="181"/>
      <c r="Q96" s="181"/>
      <c r="R96" s="181"/>
      <c r="S96" s="181"/>
      <c r="T96" s="181"/>
      <c r="U96" s="181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 ht="15" customHeight="1">
      <c r="B97" s="191" t="s">
        <v>91</v>
      </c>
      <c r="C97" s="482" t="s">
        <v>92</v>
      </c>
      <c r="D97" s="483"/>
      <c r="E97" s="483"/>
      <c r="F97" s="483"/>
      <c r="G97" s="483"/>
      <c r="H97" s="499"/>
      <c r="I97" s="316" t="s">
        <v>142</v>
      </c>
      <c r="J97" s="181"/>
      <c r="K97" s="473" t="s">
        <v>93</v>
      </c>
      <c r="L97" s="474"/>
      <c r="M97" s="475"/>
      <c r="N97" s="197" t="s">
        <v>22</v>
      </c>
      <c r="O97" s="181"/>
      <c r="P97" s="181"/>
      <c r="Q97" s="181"/>
      <c r="R97" s="181"/>
      <c r="S97" s="181"/>
      <c r="T97" s="181"/>
      <c r="U97" s="181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 ht="15" customHeight="1">
      <c r="B98" s="198" t="s">
        <v>40</v>
      </c>
      <c r="C98" s="482" t="s">
        <v>94</v>
      </c>
      <c r="D98" s="483"/>
      <c r="E98" s="483"/>
      <c r="F98" s="483"/>
      <c r="G98" s="483"/>
      <c r="H98" s="499"/>
      <c r="I98" s="316" t="s">
        <v>143</v>
      </c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 ht="15" customHeight="1">
      <c r="B99" s="191" t="s">
        <v>43</v>
      </c>
      <c r="C99" s="482" t="s">
        <v>95</v>
      </c>
      <c r="D99" s="483"/>
      <c r="E99" s="483"/>
      <c r="F99" s="483"/>
      <c r="G99" s="483"/>
      <c r="H99" s="499"/>
      <c r="I99" s="316" t="s">
        <v>144</v>
      </c>
      <c r="J99" s="181"/>
      <c r="K99" s="199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 ht="25.5" customHeight="1">
      <c r="B100" s="198" t="s">
        <v>96</v>
      </c>
      <c r="C100" s="482" t="s">
        <v>97</v>
      </c>
      <c r="D100" s="483"/>
      <c r="E100" s="483"/>
      <c r="F100" s="483"/>
      <c r="G100" s="483"/>
      <c r="H100" s="499"/>
      <c r="I100" s="316" t="s">
        <v>145</v>
      </c>
      <c r="J100" s="18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 ht="15" customHeight="1">
      <c r="B101" s="195" t="s">
        <v>98</v>
      </c>
      <c r="C101" s="482" t="s">
        <v>99</v>
      </c>
      <c r="D101" s="483"/>
      <c r="E101" s="483"/>
      <c r="F101" s="483"/>
      <c r="G101" s="483"/>
      <c r="H101" s="499"/>
      <c r="I101" s="316" t="s">
        <v>146</v>
      </c>
      <c r="J101" s="181"/>
      <c r="K101" s="200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5" customHeight="1">
      <c r="B102" s="191" t="s">
        <v>100</v>
      </c>
      <c r="C102" s="482" t="s">
        <v>101</v>
      </c>
      <c r="D102" s="483"/>
      <c r="E102" s="483"/>
      <c r="F102" s="483"/>
      <c r="G102" s="483"/>
      <c r="H102" s="499"/>
      <c r="I102" s="316" t="s">
        <v>147</v>
      </c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 ht="15" customHeight="1">
      <c r="B103" s="195" t="s">
        <v>102</v>
      </c>
      <c r="C103" s="482" t="s">
        <v>103</v>
      </c>
      <c r="D103" s="483"/>
      <c r="E103" s="483"/>
      <c r="F103" s="483"/>
      <c r="G103" s="483"/>
      <c r="H103" s="499"/>
      <c r="I103" s="316" t="s">
        <v>148</v>
      </c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2:31" ht="15" customHeight="1">
      <c r="B104" s="191" t="s">
        <v>104</v>
      </c>
      <c r="C104" s="482" t="s">
        <v>105</v>
      </c>
      <c r="D104" s="483"/>
      <c r="E104" s="483"/>
      <c r="F104" s="483"/>
      <c r="G104" s="483"/>
      <c r="H104" s="499"/>
      <c r="I104" s="316" t="s">
        <v>149</v>
      </c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2:31">
      <c r="B105" s="198" t="s">
        <v>106</v>
      </c>
      <c r="C105" s="489" t="s">
        <v>107</v>
      </c>
      <c r="D105" s="489"/>
      <c r="E105" s="489"/>
      <c r="F105" s="489"/>
      <c r="G105" s="489"/>
      <c r="H105" s="489"/>
      <c r="I105" s="181" t="s">
        <v>150</v>
      </c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2:31">
      <c r="B106" s="191" t="s">
        <v>108</v>
      </c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2:31">
      <c r="B107" s="191" t="s">
        <v>35</v>
      </c>
      <c r="C107" s="487" t="s">
        <v>109</v>
      </c>
      <c r="D107" s="488"/>
      <c r="E107" s="488"/>
      <c r="F107" s="488"/>
      <c r="G107" s="488"/>
      <c r="H107" s="500"/>
      <c r="I107" s="318" t="s">
        <v>151</v>
      </c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2:31">
      <c r="B108" s="191" t="s">
        <v>110</v>
      </c>
      <c r="C108" s="487">
        <v>2</v>
      </c>
      <c r="D108" s="488"/>
      <c r="E108" s="488"/>
      <c r="F108" s="488"/>
      <c r="G108" s="488"/>
      <c r="H108" s="500"/>
      <c r="I108" s="318" t="s">
        <v>152</v>
      </c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2:31">
      <c r="B109" s="191" t="s">
        <v>111</v>
      </c>
      <c r="C109" s="489" t="s">
        <v>107</v>
      </c>
      <c r="D109" s="489"/>
      <c r="E109" s="489"/>
      <c r="F109" s="489"/>
      <c r="G109" s="489"/>
      <c r="H109" s="489"/>
      <c r="I109" s="179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2:31">
      <c r="B110" s="191" t="s">
        <v>37</v>
      </c>
      <c r="C110" s="201"/>
      <c r="D110" s="201"/>
      <c r="E110" s="201"/>
      <c r="F110" s="201"/>
      <c r="G110" s="201"/>
      <c r="H110" s="201"/>
      <c r="I110" s="179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2:31" ht="18.75" customHeight="1">
      <c r="B111" s="191" t="s">
        <v>112</v>
      </c>
      <c r="C111" s="490" t="s">
        <v>113</v>
      </c>
      <c r="D111" s="490"/>
      <c r="E111" s="490"/>
      <c r="F111" s="490"/>
      <c r="G111" s="490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2:31" ht="33.75" customHeight="1">
      <c r="B112" s="195" t="s">
        <v>114</v>
      </c>
      <c r="C112" s="491" t="s">
        <v>115</v>
      </c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181"/>
      <c r="S112" s="181"/>
      <c r="T112" s="181"/>
      <c r="U112" s="181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2:31" ht="15" customHeight="1">
      <c r="B113" s="198" t="s">
        <v>116</v>
      </c>
      <c r="C113" s="485" t="s">
        <v>117</v>
      </c>
      <c r="D113" s="485"/>
      <c r="E113" s="485"/>
      <c r="F113" s="485"/>
      <c r="G113" s="485"/>
      <c r="H113" s="485"/>
      <c r="I113" s="485"/>
      <c r="J113" s="485"/>
      <c r="K113" s="485"/>
      <c r="L113" s="485"/>
      <c r="M113" s="485"/>
      <c r="N113" s="485"/>
      <c r="O113" s="485"/>
      <c r="P113" s="485"/>
      <c r="Q113" s="485"/>
      <c r="R113" s="181"/>
      <c r="S113" s="181"/>
      <c r="T113" s="181"/>
      <c r="U113" s="181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2:31" ht="15" customHeight="1">
      <c r="B114" s="198" t="s">
        <v>118</v>
      </c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2:31"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2:31" ht="24" customHeight="1"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2:31"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2:31"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</sheetData>
  <mergeCells count="41">
    <mergeCell ref="C113:Q113"/>
    <mergeCell ref="C107:H107"/>
    <mergeCell ref="C108:H108"/>
    <mergeCell ref="C109:H109"/>
    <mergeCell ref="C111:G111"/>
    <mergeCell ref="C112:Q112"/>
    <mergeCell ref="C101:H101"/>
    <mergeCell ref="C102:H102"/>
    <mergeCell ref="C103:H103"/>
    <mergeCell ref="C104:H104"/>
    <mergeCell ref="C105:H105"/>
    <mergeCell ref="C97:H97"/>
    <mergeCell ref="K97:M97"/>
    <mergeCell ref="C98:H98"/>
    <mergeCell ref="C99:H99"/>
    <mergeCell ref="C100:H100"/>
    <mergeCell ref="C93:H93"/>
    <mergeCell ref="K93:M93"/>
    <mergeCell ref="C94:H94"/>
    <mergeCell ref="C95:H95"/>
    <mergeCell ref="C96:H96"/>
    <mergeCell ref="K96:M96"/>
    <mergeCell ref="C90:H90"/>
    <mergeCell ref="K90:M90"/>
    <mergeCell ref="C91:H91"/>
    <mergeCell ref="K91:M91"/>
    <mergeCell ref="C92:H92"/>
    <mergeCell ref="K92:M92"/>
    <mergeCell ref="A8:A11"/>
    <mergeCell ref="B8:B11"/>
    <mergeCell ref="CW8:CY9"/>
    <mergeCell ref="C9:AJ9"/>
    <mergeCell ref="AK9:CV9"/>
    <mergeCell ref="CW10:CW11"/>
    <mergeCell ref="CX10:CX11"/>
    <mergeCell ref="CY10:CY11"/>
    <mergeCell ref="A1:AC1"/>
    <mergeCell ref="A2:AC2"/>
    <mergeCell ref="A4:AC4"/>
    <mergeCell ref="A5:AC5"/>
    <mergeCell ref="A6:CY6"/>
  </mergeCells>
  <conditionalFormatting sqref="AD12:AD79">
    <cfRule type="iconSet" priority="452">
      <iconSet iconSet="3Symbols">
        <cfvo type="percent" val="0"/>
        <cfvo type="percent" val="33"/>
        <cfvo type="percent" val="67"/>
      </iconSet>
    </cfRule>
  </conditionalFormatting>
  <conditionalFormatting sqref="Y12:Z50 Y51 Y52:Z79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0:AC10 Y51 Y12:Z50 Y52:Z79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0:AC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0:AC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10:AW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10:AW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10:AW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2" sqref="C22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>
      <c r="B1" s="501" t="s">
        <v>165</v>
      </c>
      <c r="C1" s="501"/>
      <c r="D1" s="501"/>
      <c r="E1" s="501"/>
    </row>
    <row r="2" spans="2:5">
      <c r="B2" s="502" t="s">
        <v>166</v>
      </c>
      <c r="C2" s="505" t="s">
        <v>10</v>
      </c>
      <c r="D2" s="505"/>
      <c r="E2" s="506"/>
    </row>
    <row r="3" spans="2:5">
      <c r="B3" s="503"/>
      <c r="C3" s="507" t="s">
        <v>167</v>
      </c>
      <c r="D3" s="509" t="s">
        <v>18</v>
      </c>
      <c r="E3" s="511" t="s">
        <v>168</v>
      </c>
    </row>
    <row r="4" spans="2:5">
      <c r="B4" s="504"/>
      <c r="C4" s="508"/>
      <c r="D4" s="510"/>
      <c r="E4" s="512"/>
    </row>
    <row r="5" spans="2:5">
      <c r="B5" s="373" t="s">
        <v>169</v>
      </c>
      <c r="C5" s="372">
        <v>6</v>
      </c>
      <c r="D5" s="372">
        <v>170</v>
      </c>
      <c r="E5" s="374">
        <v>3.5294117647058822</v>
      </c>
    </row>
    <row r="6" spans="2:5">
      <c r="B6" s="375" t="s">
        <v>170</v>
      </c>
      <c r="C6" s="376">
        <v>3</v>
      </c>
      <c r="D6" s="376">
        <v>102</v>
      </c>
      <c r="E6" s="374">
        <v>2.9411764705882351</v>
      </c>
    </row>
    <row r="7" spans="2:5">
      <c r="B7" s="375" t="s">
        <v>171</v>
      </c>
      <c r="C7" s="376">
        <v>4</v>
      </c>
      <c r="D7" s="376">
        <v>136</v>
      </c>
      <c r="E7" s="374">
        <v>2.9411764705882351</v>
      </c>
    </row>
    <row r="8" spans="2:5">
      <c r="B8" s="375" t="s">
        <v>172</v>
      </c>
      <c r="C8" s="376">
        <v>3</v>
      </c>
      <c r="D8" s="376">
        <v>170</v>
      </c>
      <c r="E8" s="374">
        <v>1.7647058823529411</v>
      </c>
    </row>
    <row r="9" spans="2:5">
      <c r="B9" s="375" t="s">
        <v>173</v>
      </c>
      <c r="C9" s="376">
        <v>1</v>
      </c>
      <c r="D9" s="376">
        <v>68</v>
      </c>
      <c r="E9" s="374">
        <v>1.4705882352941175</v>
      </c>
    </row>
    <row r="10" spans="2:5">
      <c r="B10" s="375" t="s">
        <v>174</v>
      </c>
      <c r="C10" s="376">
        <v>1</v>
      </c>
      <c r="D10" s="376">
        <v>34</v>
      </c>
      <c r="E10" s="374">
        <v>2.9411764705882351</v>
      </c>
    </row>
    <row r="11" spans="2:5">
      <c r="B11" s="375" t="s">
        <v>175</v>
      </c>
      <c r="C11" s="376">
        <v>1</v>
      </c>
      <c r="D11" s="376">
        <v>34</v>
      </c>
      <c r="E11" s="374">
        <v>2.9411764705882351</v>
      </c>
    </row>
    <row r="12" spans="2:5">
      <c r="B12" s="375" t="s">
        <v>176</v>
      </c>
      <c r="C12" s="376">
        <v>1</v>
      </c>
      <c r="D12" s="376">
        <v>34</v>
      </c>
      <c r="E12" s="374">
        <v>2.9411764705882351</v>
      </c>
    </row>
    <row r="13" spans="2:5">
      <c r="B13" s="375" t="s">
        <v>123</v>
      </c>
      <c r="C13" s="376">
        <v>1</v>
      </c>
      <c r="D13" s="376">
        <v>34</v>
      </c>
      <c r="E13" s="374">
        <v>2.9411764705882351</v>
      </c>
    </row>
    <row r="14" spans="2:5">
      <c r="B14" s="375" t="s">
        <v>177</v>
      </c>
      <c r="C14" s="376">
        <v>1</v>
      </c>
      <c r="D14" s="376">
        <v>68</v>
      </c>
      <c r="E14" s="374">
        <v>1.4705882352941175</v>
      </c>
    </row>
    <row r="15" spans="2:5">
      <c r="B15" s="375" t="s">
        <v>178</v>
      </c>
      <c r="C15" s="376">
        <v>1</v>
      </c>
      <c r="D15" s="376">
        <v>68</v>
      </c>
      <c r="E15" s="374">
        <v>1.4705882352941175</v>
      </c>
    </row>
    <row r="16" spans="2:5">
      <c r="B16" s="375" t="s">
        <v>44</v>
      </c>
      <c r="C16" s="376">
        <v>1</v>
      </c>
      <c r="D16" s="376">
        <v>34</v>
      </c>
      <c r="E16" s="374">
        <v>2.9411764705882351</v>
      </c>
    </row>
    <row r="17" spans="2:5">
      <c r="B17" s="375" t="s">
        <v>46</v>
      </c>
      <c r="C17" s="376">
        <v>1</v>
      </c>
      <c r="D17" s="376">
        <v>34</v>
      </c>
      <c r="E17" s="374">
        <v>2.9411764705882351</v>
      </c>
    </row>
    <row r="18" spans="2:5">
      <c r="B18" s="377" t="s">
        <v>10</v>
      </c>
      <c r="C18" s="378">
        <f>SUM(C5:C17)</f>
        <v>25</v>
      </c>
      <c r="D18" s="379">
        <f>SUM(D5:D17)</f>
        <v>986</v>
      </c>
      <c r="E18" s="380">
        <f>AVERAGE(E5:E17)</f>
        <v>2.55656108597285</v>
      </c>
    </row>
    <row r="20" spans="2:5">
      <c r="B20" s="381" t="s">
        <v>179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D21" sqref="D21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>
      <c r="B1" s="501" t="s">
        <v>180</v>
      </c>
      <c r="C1" s="501"/>
      <c r="D1" s="501"/>
      <c r="E1" s="501"/>
    </row>
    <row r="2" spans="2:5">
      <c r="B2" s="502" t="s">
        <v>166</v>
      </c>
      <c r="C2" s="505" t="s">
        <v>10</v>
      </c>
      <c r="D2" s="505"/>
      <c r="E2" s="506"/>
    </row>
    <row r="3" spans="2:5">
      <c r="B3" s="503"/>
      <c r="C3" s="507" t="s">
        <v>181</v>
      </c>
      <c r="D3" s="509" t="s">
        <v>18</v>
      </c>
      <c r="E3" s="511" t="s">
        <v>168</v>
      </c>
    </row>
    <row r="4" spans="2:5">
      <c r="B4" s="504"/>
      <c r="C4" s="508"/>
      <c r="D4" s="510"/>
      <c r="E4" s="512"/>
    </row>
    <row r="5" spans="2:5">
      <c r="B5" s="373" t="s">
        <v>169</v>
      </c>
      <c r="C5" s="372">
        <v>5</v>
      </c>
      <c r="D5" s="372">
        <v>204</v>
      </c>
      <c r="E5" s="374">
        <v>2.4509803921568629</v>
      </c>
    </row>
    <row r="6" spans="2:5">
      <c r="B6" s="375" t="s">
        <v>170</v>
      </c>
      <c r="C6" s="376">
        <v>2</v>
      </c>
      <c r="D6" s="376">
        <v>102</v>
      </c>
      <c r="E6" s="374">
        <v>1.9607843137254901</v>
      </c>
    </row>
    <row r="7" spans="2:5">
      <c r="B7" s="375" t="s">
        <v>182</v>
      </c>
      <c r="C7" s="376">
        <v>3</v>
      </c>
      <c r="D7" s="376">
        <v>136</v>
      </c>
      <c r="E7" s="374">
        <v>2.2058823529411766</v>
      </c>
    </row>
    <row r="8" spans="2:5">
      <c r="B8" s="375" t="s">
        <v>172</v>
      </c>
      <c r="C8" s="376">
        <v>3</v>
      </c>
      <c r="D8" s="376">
        <v>170</v>
      </c>
      <c r="E8" s="374">
        <v>1.7647058823529411</v>
      </c>
    </row>
    <row r="9" spans="2:5">
      <c r="B9" s="375" t="s">
        <v>173</v>
      </c>
      <c r="C9" s="376">
        <v>1</v>
      </c>
      <c r="D9" s="376">
        <v>68</v>
      </c>
      <c r="E9" s="374">
        <v>1.4705882352941175</v>
      </c>
    </row>
    <row r="10" spans="2:5">
      <c r="B10" s="375" t="s">
        <v>183</v>
      </c>
      <c r="C10" s="376">
        <v>1</v>
      </c>
      <c r="D10" s="376">
        <v>34</v>
      </c>
      <c r="E10" s="374">
        <v>2.9411764705882351</v>
      </c>
    </row>
    <row r="11" spans="2:5">
      <c r="B11" s="375" t="s">
        <v>174</v>
      </c>
      <c r="C11" s="376">
        <v>1</v>
      </c>
      <c r="D11" s="376">
        <v>34</v>
      </c>
      <c r="E11" s="374">
        <v>2.9411764705882351</v>
      </c>
    </row>
    <row r="12" spans="2:5">
      <c r="B12" s="375" t="s">
        <v>175</v>
      </c>
      <c r="C12" s="376">
        <v>1</v>
      </c>
      <c r="D12" s="376">
        <v>34</v>
      </c>
      <c r="E12" s="374">
        <v>2.9411764705882351</v>
      </c>
    </row>
    <row r="13" spans="2:5">
      <c r="B13" s="375" t="s">
        <v>176</v>
      </c>
      <c r="C13" s="376">
        <v>1</v>
      </c>
      <c r="D13" s="376">
        <v>17</v>
      </c>
      <c r="E13" s="374">
        <v>5.8823529411764701</v>
      </c>
    </row>
    <row r="14" spans="2:5">
      <c r="B14" s="375" t="s">
        <v>123</v>
      </c>
      <c r="C14" s="376">
        <v>1</v>
      </c>
      <c r="D14" s="376">
        <v>17</v>
      </c>
      <c r="E14" s="374">
        <v>5.8823529411764701</v>
      </c>
    </row>
    <row r="15" spans="2:5">
      <c r="B15" s="375" t="s">
        <v>177</v>
      </c>
      <c r="C15" s="376">
        <v>1</v>
      </c>
      <c r="D15" s="376">
        <v>68</v>
      </c>
      <c r="E15" s="374">
        <v>1.4705882352941175</v>
      </c>
    </row>
    <row r="16" spans="2:5">
      <c r="B16" s="375" t="s">
        <v>178</v>
      </c>
      <c r="C16" s="376">
        <v>1</v>
      </c>
      <c r="D16" s="376">
        <v>68</v>
      </c>
      <c r="E16" s="374">
        <v>1.4705882352941175</v>
      </c>
    </row>
    <row r="17" spans="2:5">
      <c r="B17" s="382" t="s">
        <v>44</v>
      </c>
      <c r="C17" s="376">
        <v>1</v>
      </c>
      <c r="D17" s="376">
        <v>34</v>
      </c>
      <c r="E17" s="374">
        <v>2.9411764705882351</v>
      </c>
    </row>
    <row r="18" spans="2:5">
      <c r="B18" s="375" t="s">
        <v>46</v>
      </c>
      <c r="C18" s="376">
        <v>1</v>
      </c>
      <c r="D18" s="376">
        <v>34</v>
      </c>
      <c r="E18" s="374">
        <v>2.9411764705882351</v>
      </c>
    </row>
    <row r="19" spans="2:5">
      <c r="B19" s="377" t="s">
        <v>10</v>
      </c>
      <c r="C19" s="378">
        <f>SUM(C5:C18)</f>
        <v>23</v>
      </c>
      <c r="D19" s="379">
        <f>SUM(D5:D18)</f>
        <v>1020</v>
      </c>
      <c r="E19" s="380">
        <f>AVERAGE(E5:E18)</f>
        <v>2.8046218487394952</v>
      </c>
    </row>
    <row r="21" spans="2:5">
      <c r="B21" s="381" t="s">
        <v>179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="90" workbookViewId="0">
      <selection activeCell="C18" sqref="C18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>
      <c r="B1" s="501" t="s">
        <v>184</v>
      </c>
      <c r="C1" s="501"/>
      <c r="D1" s="501"/>
      <c r="E1" s="501"/>
    </row>
    <row r="2" spans="2:5">
      <c r="B2" s="502" t="s">
        <v>166</v>
      </c>
      <c r="C2" s="505" t="s">
        <v>10</v>
      </c>
      <c r="D2" s="505"/>
      <c r="E2" s="506"/>
    </row>
    <row r="3" spans="2:5">
      <c r="B3" s="503"/>
      <c r="C3" s="507" t="s">
        <v>185</v>
      </c>
      <c r="D3" s="509" t="s">
        <v>18</v>
      </c>
      <c r="E3" s="511" t="s">
        <v>168</v>
      </c>
    </row>
    <row r="4" spans="2:5">
      <c r="B4" s="504"/>
      <c r="C4" s="508"/>
      <c r="D4" s="510"/>
      <c r="E4" s="512"/>
    </row>
    <row r="5" spans="2:5">
      <c r="B5" s="373" t="s">
        <v>169</v>
      </c>
      <c r="C5" s="372">
        <v>4</v>
      </c>
      <c r="D5" s="372">
        <v>34</v>
      </c>
      <c r="E5" s="374">
        <v>11.76470588235294</v>
      </c>
    </row>
    <row r="6" spans="2:5">
      <c r="B6" s="375" t="s">
        <v>170</v>
      </c>
      <c r="C6" s="376">
        <v>2</v>
      </c>
      <c r="D6" s="376">
        <v>102</v>
      </c>
      <c r="E6" s="374">
        <v>1.9607843137254901</v>
      </c>
    </row>
    <row r="7" spans="2:5">
      <c r="B7" s="375" t="s">
        <v>182</v>
      </c>
      <c r="C7" s="376">
        <v>5</v>
      </c>
      <c r="D7" s="376">
        <v>136</v>
      </c>
      <c r="E7" s="374">
        <v>3.6764705882352944</v>
      </c>
    </row>
    <row r="8" spans="2:5">
      <c r="B8" s="375" t="s">
        <v>186</v>
      </c>
      <c r="C8" s="376">
        <v>3</v>
      </c>
      <c r="D8" s="376">
        <v>34</v>
      </c>
      <c r="E8" s="374">
        <v>8.8235294117647065</v>
      </c>
    </row>
    <row r="9" spans="2:5">
      <c r="B9" s="375" t="s">
        <v>174</v>
      </c>
      <c r="C9" s="376">
        <v>3</v>
      </c>
      <c r="D9" s="376">
        <v>102</v>
      </c>
      <c r="E9" s="374">
        <v>2.9411764705882351</v>
      </c>
    </row>
    <row r="10" spans="2:5">
      <c r="B10" s="442" t="s">
        <v>205</v>
      </c>
      <c r="C10" s="376">
        <v>1</v>
      </c>
      <c r="D10" s="376">
        <v>68</v>
      </c>
      <c r="E10" s="374">
        <v>1.4705882352941175</v>
      </c>
    </row>
    <row r="11" spans="2:5">
      <c r="B11" s="375" t="s">
        <v>187</v>
      </c>
      <c r="C11" s="376">
        <v>3</v>
      </c>
      <c r="D11" s="376">
        <v>34</v>
      </c>
      <c r="E11" s="374">
        <v>8.8235294117647065</v>
      </c>
    </row>
    <row r="12" spans="2:5">
      <c r="B12" s="375" t="s">
        <v>173</v>
      </c>
      <c r="C12" s="376">
        <v>1</v>
      </c>
      <c r="D12" s="376">
        <v>68</v>
      </c>
      <c r="E12" s="374">
        <v>1.4705882352941175</v>
      </c>
    </row>
    <row r="13" spans="2:5">
      <c r="B13" s="375" t="s">
        <v>183</v>
      </c>
      <c r="C13" s="376">
        <v>2</v>
      </c>
      <c r="D13" s="376">
        <v>68</v>
      </c>
      <c r="E13" s="374">
        <v>2.9411764705882351</v>
      </c>
    </row>
    <row r="14" spans="2:5">
      <c r="B14" s="375" t="s">
        <v>188</v>
      </c>
      <c r="C14" s="376">
        <v>1</v>
      </c>
      <c r="D14" s="376">
        <v>34</v>
      </c>
      <c r="E14" s="374">
        <v>2.9411764705882351</v>
      </c>
    </row>
    <row r="15" spans="2:5">
      <c r="B15" s="375" t="s">
        <v>189</v>
      </c>
      <c r="C15" s="376">
        <v>4</v>
      </c>
      <c r="D15" s="376">
        <v>68</v>
      </c>
      <c r="E15" s="374">
        <v>5.8823529411764701</v>
      </c>
    </row>
    <row r="16" spans="2:5">
      <c r="B16" s="375" t="s">
        <v>175</v>
      </c>
      <c r="C16" s="376">
        <v>1</v>
      </c>
      <c r="D16" s="376">
        <v>34</v>
      </c>
      <c r="E16" s="374">
        <v>2.9411764705882351</v>
      </c>
    </row>
    <row r="17" spans="2:5">
      <c r="B17" s="375" t="s">
        <v>176</v>
      </c>
      <c r="C17" s="376">
        <v>1</v>
      </c>
      <c r="D17" s="376">
        <v>17</v>
      </c>
      <c r="E17" s="374">
        <v>5.8823529411764701</v>
      </c>
    </row>
    <row r="18" spans="2:5">
      <c r="B18" s="375" t="s">
        <v>123</v>
      </c>
      <c r="C18" s="376">
        <v>1</v>
      </c>
      <c r="D18" s="376">
        <v>17</v>
      </c>
      <c r="E18" s="374">
        <v>5.8823529411764701</v>
      </c>
    </row>
    <row r="19" spans="2:5">
      <c r="B19" s="375" t="s">
        <v>177</v>
      </c>
      <c r="C19" s="376">
        <v>1</v>
      </c>
      <c r="D19" s="376">
        <v>34</v>
      </c>
      <c r="E19" s="374">
        <v>2.9411764705882351</v>
      </c>
    </row>
    <row r="20" spans="2:5">
      <c r="B20" s="375" t="s">
        <v>178</v>
      </c>
      <c r="C20" s="376">
        <v>1</v>
      </c>
      <c r="D20" s="376">
        <v>102</v>
      </c>
      <c r="E20" s="374">
        <v>0.98039215686274506</v>
      </c>
    </row>
    <row r="21" spans="2:5">
      <c r="B21" s="375" t="s">
        <v>46</v>
      </c>
      <c r="C21" s="376">
        <v>1</v>
      </c>
      <c r="D21" s="376">
        <v>34</v>
      </c>
      <c r="E21" s="374">
        <v>2.9411764705882351</v>
      </c>
    </row>
    <row r="22" spans="2:5">
      <c r="B22" s="377" t="s">
        <v>10</v>
      </c>
      <c r="C22" s="383">
        <f>SUM(C5:C21)</f>
        <v>35</v>
      </c>
      <c r="D22" s="379">
        <f>SUM(D5:D21)</f>
        <v>986</v>
      </c>
      <c r="E22" s="380">
        <f>AVERAGE(E5:E21)</f>
        <v>4.3685121107266429</v>
      </c>
    </row>
    <row r="24" spans="2:5">
      <c r="B24" s="381" t="s">
        <v>179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калькулятор объем времени 5 кл.</vt:lpstr>
      <vt:lpstr>калькулятор объем времени 6 кл.</vt:lpstr>
      <vt:lpstr>калькулятор объем времени 7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бухгалтерия</cp:lastModifiedBy>
  <cp:revision>92</cp:revision>
  <dcterms:created xsi:type="dcterms:W3CDTF">2022-06-20T08:21:41Z</dcterms:created>
  <dcterms:modified xsi:type="dcterms:W3CDTF">2025-01-15T10:44:55Z</dcterms:modified>
</cp:coreProperties>
</file>