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6605" windowHeight="9405"/>
  </bookViews>
  <sheets>
    <sheet name="8 класс  " sheetId="1" r:id="rId1"/>
    <sheet name="9 класс " sheetId="3" r:id="rId2"/>
    <sheet name="10 класс  " sheetId="4" r:id="rId3"/>
    <sheet name="11 класс  " sheetId="5" r:id="rId4"/>
    <sheet name="калькулятор объем времени 8 кл." sheetId="6" r:id="rId5"/>
    <sheet name="калькулятор объем времени 9" sheetId="7" r:id="rId6"/>
    <sheet name="калькулятор объем времени 10" sheetId="9" r:id="rId7"/>
    <sheet name="калькулятор объем времени 1 1" sheetId="10" r:id="rId8"/>
  </sheets>
  <calcPr calcId="145621"/>
  <extLst>
    <ext uri="GoogleSheetsCustomDataVersion2">
      <go:sheetsCustomData xmlns:go="http://customooxmlschemas.google.com/" r:id="" roundtripDataChecksum="KDyqDfxvok8eGtYFnGbr7ETB6Jhqx8gTYYcgsQtKeCI="/>
    </ext>
  </extLst>
</workbook>
</file>

<file path=xl/calcChain.xml><?xml version="1.0" encoding="utf-8"?>
<calcChain xmlns="http://schemas.openxmlformats.org/spreadsheetml/2006/main">
  <c r="J22" i="9" l="1"/>
  <c r="O6" i="9"/>
  <c r="O7" i="9"/>
  <c r="O8" i="9"/>
  <c r="O9" i="9"/>
  <c r="O10" i="9"/>
  <c r="O11" i="9"/>
  <c r="O12" i="9"/>
  <c r="O13" i="9"/>
  <c r="O14" i="9"/>
  <c r="O15" i="9"/>
  <c r="O16" i="9"/>
  <c r="O5" i="9"/>
  <c r="O18" i="9"/>
  <c r="O19" i="9"/>
  <c r="O20" i="9"/>
  <c r="O21" i="9"/>
  <c r="O22" i="9"/>
  <c r="J18" i="9"/>
  <c r="J19" i="9"/>
  <c r="J20" i="9"/>
  <c r="J21" i="9"/>
  <c r="CZ13" i="1" l="1"/>
  <c r="CZ14" i="1"/>
  <c r="CZ15" i="1"/>
  <c r="CZ16" i="1"/>
  <c r="CZ12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3" i="1"/>
  <c r="CZ34" i="1"/>
  <c r="CZ35" i="1"/>
  <c r="CZ36" i="1"/>
  <c r="CZ32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3" i="1"/>
  <c r="CZ54" i="1"/>
  <c r="CZ55" i="1"/>
  <c r="CZ56" i="1"/>
  <c r="CZ52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3" i="1"/>
  <c r="CZ74" i="1"/>
  <c r="CZ75" i="1"/>
  <c r="CZ76" i="1"/>
  <c r="CZ72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77" i="1"/>
  <c r="CZ57" i="1"/>
  <c r="CZ37" i="1"/>
  <c r="CZ17" i="1"/>
  <c r="CY33" i="4" l="1"/>
  <c r="CY34" i="4"/>
  <c r="CY35" i="4"/>
  <c r="CY36" i="4"/>
  <c r="CY32" i="4"/>
  <c r="CY38" i="4"/>
  <c r="CY39" i="4"/>
  <c r="CY40" i="4"/>
  <c r="CY41" i="4"/>
  <c r="CY42" i="4"/>
  <c r="CY43" i="4"/>
  <c r="CY44" i="4"/>
  <c r="CY45" i="4"/>
  <c r="CY46" i="4"/>
  <c r="CY47" i="4"/>
  <c r="CY48" i="4"/>
  <c r="CY49" i="4"/>
  <c r="CY37" i="4"/>
  <c r="CY13" i="4"/>
  <c r="CY14" i="4"/>
  <c r="CY12" i="4"/>
  <c r="CY16" i="4"/>
  <c r="CY17" i="4"/>
  <c r="CY18" i="4"/>
  <c r="CY19" i="4"/>
  <c r="CY20" i="4"/>
  <c r="CY21" i="4"/>
  <c r="CY22" i="4"/>
  <c r="CY23" i="4"/>
  <c r="CY24" i="4"/>
  <c r="CY25" i="4"/>
  <c r="CY26" i="4"/>
  <c r="CY27" i="4"/>
  <c r="CY28" i="4"/>
  <c r="CY29" i="4"/>
  <c r="CY30" i="4"/>
  <c r="CY31" i="4"/>
  <c r="CY15" i="4" l="1"/>
  <c r="J27" i="10" l="1"/>
  <c r="I27" i="10"/>
  <c r="H27" i="10"/>
  <c r="E27" i="10"/>
  <c r="D27" i="10"/>
  <c r="C27" i="10"/>
  <c r="N23" i="9"/>
  <c r="M23" i="9"/>
  <c r="I23" i="9"/>
  <c r="H23" i="9"/>
  <c r="E23" i="9"/>
  <c r="D23" i="9"/>
  <c r="C23" i="9"/>
  <c r="O17" i="9"/>
  <c r="O23" i="9" s="1"/>
  <c r="J17" i="9"/>
  <c r="J23" i="9" s="1"/>
  <c r="E23" i="7"/>
  <c r="D23" i="7"/>
  <c r="C23" i="7"/>
  <c r="E25" i="6"/>
  <c r="D25" i="6"/>
  <c r="C25" i="6"/>
  <c r="CY33" i="5"/>
  <c r="DA33" i="5" s="1"/>
  <c r="CY32" i="5"/>
  <c r="DA32" i="5" s="1"/>
  <c r="CY31" i="5"/>
  <c r="DA31" i="5" s="1"/>
  <c r="CY30" i="5"/>
  <c r="DA30" i="5" s="1"/>
  <c r="CY29" i="5"/>
  <c r="DA29" i="5" s="1"/>
  <c r="CY28" i="5"/>
  <c r="DA28" i="5" s="1"/>
  <c r="CY27" i="5"/>
  <c r="DA27" i="5" s="1"/>
  <c r="CY26" i="5"/>
  <c r="DA26" i="5" s="1"/>
  <c r="CY25" i="5"/>
  <c r="DA25" i="5" s="1"/>
  <c r="CY24" i="5"/>
  <c r="DA24" i="5" s="1"/>
  <c r="CY23" i="5"/>
  <c r="DA23" i="5" s="1"/>
  <c r="CY22" i="5"/>
  <c r="DA22" i="5" s="1"/>
  <c r="CY21" i="5"/>
  <c r="DA21" i="5" s="1"/>
  <c r="CY20" i="5"/>
  <c r="DA20" i="5" s="1"/>
  <c r="CY19" i="5"/>
  <c r="DA19" i="5" s="1"/>
  <c r="CY18" i="5"/>
  <c r="DA18" i="5" s="1"/>
  <c r="CY17" i="5"/>
  <c r="DA17" i="5" s="1"/>
  <c r="CY16" i="5"/>
  <c r="DA16" i="5" s="1"/>
  <c r="CY15" i="5"/>
  <c r="DA15" i="5" s="1"/>
  <c r="CY14" i="5"/>
  <c r="DA14" i="5" s="1"/>
  <c r="CY13" i="5"/>
  <c r="DA13" i="5" s="1"/>
  <c r="CY12" i="5"/>
  <c r="DA12" i="5" s="1"/>
  <c r="DA49" i="4"/>
  <c r="DA48" i="4"/>
  <c r="DA47" i="4"/>
  <c r="DA46" i="4"/>
  <c r="DA45" i="4"/>
  <c r="DA44" i="4"/>
  <c r="DA43" i="4"/>
  <c r="DA42" i="4"/>
  <c r="DA41" i="4"/>
  <c r="DA40" i="4"/>
  <c r="DA39" i="4"/>
  <c r="DA38" i="4"/>
  <c r="DA37" i="4"/>
  <c r="DA36" i="4"/>
  <c r="DA35" i="4"/>
  <c r="DA34" i="4"/>
  <c r="DA33" i="4"/>
  <c r="DA32" i="4"/>
  <c r="DA31" i="4"/>
  <c r="DA30" i="4"/>
  <c r="DA29" i="4"/>
  <c r="DA28" i="4"/>
  <c r="DA27" i="4"/>
  <c r="DA26" i="4"/>
  <c r="DA25" i="4"/>
  <c r="DA24" i="4"/>
  <c r="DA23" i="4"/>
  <c r="DA22" i="4"/>
  <c r="DA21" i="4"/>
  <c r="DA20" i="4"/>
  <c r="DA19" i="4"/>
  <c r="DA18" i="4"/>
  <c r="DA17" i="4"/>
  <c r="DA16" i="4"/>
  <c r="DA15" i="4"/>
  <c r="DA14" i="4"/>
  <c r="DA13" i="4"/>
  <c r="DA12" i="4"/>
  <c r="CZ83" i="3"/>
  <c r="DB83" i="3" s="1"/>
  <c r="CZ82" i="3"/>
  <c r="DB82" i="3" s="1"/>
  <c r="CZ81" i="3"/>
  <c r="DB81" i="3" s="1"/>
  <c r="CZ80" i="3"/>
  <c r="DB80" i="3" s="1"/>
  <c r="CZ79" i="3"/>
  <c r="DB79" i="3" s="1"/>
  <c r="CZ78" i="3"/>
  <c r="DB78" i="3" s="1"/>
  <c r="CZ77" i="3"/>
  <c r="DB77" i="3" s="1"/>
  <c r="CZ76" i="3"/>
  <c r="DB76" i="3" s="1"/>
  <c r="CZ75" i="3"/>
  <c r="DB75" i="3" s="1"/>
  <c r="CZ74" i="3"/>
  <c r="DB74" i="3" s="1"/>
  <c r="CZ73" i="3"/>
  <c r="DB73" i="3" s="1"/>
  <c r="CZ72" i="3"/>
  <c r="DB72" i="3" s="1"/>
  <c r="CZ71" i="3"/>
  <c r="DB71" i="3" s="1"/>
  <c r="CZ70" i="3"/>
  <c r="DB70" i="3" s="1"/>
  <c r="CZ69" i="3"/>
  <c r="DB69" i="3" s="1"/>
  <c r="CZ68" i="3"/>
  <c r="DB68" i="3" s="1"/>
  <c r="CZ67" i="3"/>
  <c r="DB67" i="3" s="1"/>
  <c r="CZ66" i="3"/>
  <c r="DB66" i="3" s="1"/>
  <c r="CZ65" i="3"/>
  <c r="DB65" i="3" s="1"/>
  <c r="CZ64" i="3"/>
  <c r="DB64" i="3" s="1"/>
  <c r="CZ63" i="3"/>
  <c r="DB63" i="3" s="1"/>
  <c r="CZ62" i="3"/>
  <c r="DB62" i="3" s="1"/>
  <c r="CZ61" i="3"/>
  <c r="DB61" i="3" s="1"/>
  <c r="CZ60" i="3"/>
  <c r="DB60" i="3" s="1"/>
  <c r="CZ59" i="3"/>
  <c r="DB59" i="3" s="1"/>
  <c r="CZ58" i="3"/>
  <c r="DB58" i="3" s="1"/>
  <c r="CZ57" i="3"/>
  <c r="DB57" i="3" s="1"/>
  <c r="CZ56" i="3"/>
  <c r="DB56" i="3" s="1"/>
  <c r="CZ55" i="3"/>
  <c r="DB55" i="3" s="1"/>
  <c r="CZ54" i="3"/>
  <c r="DB54" i="3" s="1"/>
  <c r="CZ53" i="3"/>
  <c r="DB53" i="3" s="1"/>
  <c r="CZ52" i="3"/>
  <c r="DB52" i="3" s="1"/>
  <c r="CZ51" i="3"/>
  <c r="DB51" i="3" s="1"/>
  <c r="CZ50" i="3"/>
  <c r="DB50" i="3" s="1"/>
  <c r="DB49" i="3"/>
  <c r="CZ48" i="3"/>
  <c r="DB48" i="3" s="1"/>
  <c r="CZ47" i="3"/>
  <c r="DB47" i="3" s="1"/>
  <c r="CZ46" i="3"/>
  <c r="DB46" i="3" s="1"/>
  <c r="CZ45" i="3"/>
  <c r="DB45" i="3" s="1"/>
  <c r="CZ44" i="3"/>
  <c r="DB44" i="3" s="1"/>
  <c r="CZ43" i="3"/>
  <c r="DB43" i="3" s="1"/>
  <c r="CZ42" i="3"/>
  <c r="DB42" i="3" s="1"/>
  <c r="CZ41" i="3"/>
  <c r="DB41" i="3" s="1"/>
  <c r="CZ40" i="3"/>
  <c r="DB40" i="3" s="1"/>
  <c r="CZ39" i="3"/>
  <c r="DB39" i="3" s="1"/>
  <c r="CZ38" i="3"/>
  <c r="DB38" i="3" s="1"/>
  <c r="CZ37" i="3"/>
  <c r="DB37" i="3" s="1"/>
  <c r="CZ36" i="3"/>
  <c r="DB36" i="3" s="1"/>
  <c r="CZ35" i="3"/>
  <c r="DB35" i="3" s="1"/>
  <c r="CZ34" i="3"/>
  <c r="DB34" i="3" s="1"/>
  <c r="CZ33" i="3"/>
  <c r="DB33" i="3" s="1"/>
  <c r="CZ32" i="3"/>
  <c r="DB32" i="3" s="1"/>
  <c r="CZ31" i="3"/>
  <c r="DB31" i="3" s="1"/>
  <c r="DB30" i="3"/>
  <c r="CZ29" i="3"/>
  <c r="DB29" i="3" s="1"/>
  <c r="CZ28" i="3"/>
  <c r="DB28" i="3" s="1"/>
  <c r="CZ27" i="3"/>
  <c r="DB27" i="3" s="1"/>
  <c r="CZ26" i="3"/>
  <c r="DB26" i="3" s="1"/>
  <c r="CZ25" i="3"/>
  <c r="DB25" i="3" s="1"/>
  <c r="CZ24" i="3"/>
  <c r="DB24" i="3" s="1"/>
  <c r="CZ23" i="3"/>
  <c r="DB23" i="3" s="1"/>
  <c r="CZ22" i="3"/>
  <c r="DB22" i="3" s="1"/>
  <c r="CZ21" i="3"/>
  <c r="DB21" i="3" s="1"/>
  <c r="CZ20" i="3"/>
  <c r="DB20" i="3" s="1"/>
  <c r="CZ19" i="3"/>
  <c r="DB19" i="3" s="1"/>
  <c r="CZ18" i="3"/>
  <c r="DB18" i="3" s="1"/>
  <c r="CZ17" i="3"/>
  <c r="DB17" i="3" s="1"/>
  <c r="CZ16" i="3"/>
  <c r="DB16" i="3" s="1"/>
  <c r="CZ15" i="3"/>
  <c r="DB15" i="3" s="1"/>
  <c r="CZ14" i="3"/>
  <c r="DB14" i="3" s="1"/>
  <c r="DB13" i="3"/>
  <c r="CZ12" i="3"/>
  <c r="DB12" i="3" s="1"/>
  <c r="DB91" i="1"/>
  <c r="DB90" i="1"/>
  <c r="DB89" i="1"/>
  <c r="DB88" i="1"/>
  <c r="DB87" i="1"/>
  <c r="DB86" i="1"/>
  <c r="DB85" i="1"/>
  <c r="DB84" i="1"/>
  <c r="DB83" i="1"/>
  <c r="DB82" i="1"/>
  <c r="DB81" i="1"/>
  <c r="DB80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7" i="1"/>
  <c r="DB66" i="1"/>
  <c r="DB65" i="1"/>
  <c r="DB64" i="1"/>
  <c r="DB63" i="1"/>
  <c r="DB62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9" i="1"/>
  <c r="DB48" i="1"/>
  <c r="DB47" i="1"/>
  <c r="DB46" i="1"/>
  <c r="DB45" i="1"/>
  <c r="DB44" i="1"/>
  <c r="DB43" i="1"/>
  <c r="DB42" i="1"/>
  <c r="DB41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8" i="1"/>
  <c r="DB27" i="1"/>
  <c r="DB26" i="1"/>
  <c r="DB25" i="1"/>
  <c r="DB24" i="1"/>
  <c r="DB23" i="1"/>
  <c r="DB22" i="1"/>
  <c r="DB21" i="1"/>
  <c r="DB20" i="1"/>
  <c r="DB19" i="1"/>
  <c r="DB18" i="1"/>
  <c r="DB17" i="1"/>
  <c r="DB16" i="1"/>
  <c r="DB15" i="1"/>
  <c r="DB14" i="1"/>
  <c r="DB13" i="1"/>
  <c r="DB12" i="1"/>
</calcChain>
</file>

<file path=xl/sharedStrings.xml><?xml version="1.0" encoding="utf-8"?>
<sst xmlns="http://schemas.openxmlformats.org/spreadsheetml/2006/main" count="4406" uniqueCount="281">
  <si>
    <t>Утверждаю</t>
  </si>
  <si>
    <t>Директор МБОУ "Мариинская гимназия"</t>
  </si>
  <si>
    <t xml:space="preserve">                                 </t>
  </si>
  <si>
    <t>___________И.В. Цветкова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</si>
  <si>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</si>
  <si>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Наименование учебных предметов (в соответствии с  учебным планом)</t>
  </si>
  <si>
    <t>Классы</t>
  </si>
  <si>
    <t>январь</t>
  </si>
  <si>
    <t>ФЕВРАЛЬ</t>
  </si>
  <si>
    <t>МАРТ</t>
  </si>
  <si>
    <t>АПРЕЛЬ</t>
  </si>
  <si>
    <t>МАЙ</t>
  </si>
  <si>
    <t>Всего</t>
  </si>
  <si>
    <t>ЧТ</t>
  </si>
  <si>
    <t>ПТ</t>
  </si>
  <si>
    <t>СБ</t>
  </si>
  <si>
    <t>ПН</t>
  </si>
  <si>
    <t>ВТ</t>
  </si>
  <si>
    <t>СР</t>
  </si>
  <si>
    <r>
      <rPr>
        <b/>
        <sz val="9"/>
        <color rgb="FFFF0000"/>
        <rFont val="Times New Roman"/>
      </rPr>
      <t>*</t>
    </r>
    <r>
      <rPr>
        <b/>
        <sz val="9"/>
        <color theme="1"/>
        <rFont val="Times New Roman"/>
      </rPr>
      <t>Кол-во  ОП во 1 полугодии</t>
    </r>
    <r>
      <rPr>
        <sz val="9"/>
        <color rgb="FFFF0000"/>
        <rFont val="Times New Roman"/>
      </rPr>
      <t xml:space="preserve"> </t>
    </r>
    <r>
      <rPr>
        <b/>
        <sz val="9"/>
        <color theme="1"/>
        <rFont val="Times New Roman"/>
      </rPr>
      <t xml:space="preserve"> </t>
    </r>
  </si>
  <si>
    <t xml:space="preserve">Кол-во часов по уч.плану </t>
  </si>
  <si>
    <r>
      <rPr>
        <b/>
        <sz val="9"/>
        <color rgb="FFFF0000"/>
        <rFont val="Times New Roman"/>
      </rPr>
      <t>**</t>
    </r>
    <r>
      <rPr>
        <b/>
        <sz val="9"/>
        <color theme="1"/>
        <rFont val="Times New Roman"/>
      </rPr>
      <t>Соотношение кол-ва ОП к кол-ву часов  уч.плана (%)</t>
    </r>
  </si>
  <si>
    <t xml:space="preserve">Русский язык </t>
  </si>
  <si>
    <t>8А</t>
  </si>
  <si>
    <t>Х</t>
  </si>
  <si>
    <t>кр2</t>
  </si>
  <si>
    <t>ки3</t>
  </si>
  <si>
    <t>кт2</t>
  </si>
  <si>
    <t>кд2</t>
  </si>
  <si>
    <t>Литература</t>
  </si>
  <si>
    <t>кс2</t>
  </si>
  <si>
    <t>кс6</t>
  </si>
  <si>
    <t>кр3</t>
  </si>
  <si>
    <t>Родной язык (русский)</t>
  </si>
  <si>
    <t>икр5</t>
  </si>
  <si>
    <t>Родная литература (русский)</t>
  </si>
  <si>
    <t>икл5</t>
  </si>
  <si>
    <t>Иностранный язык (английский)</t>
  </si>
  <si>
    <t>КР2</t>
  </si>
  <si>
    <t>КР/2</t>
  </si>
  <si>
    <t>КР/7</t>
  </si>
  <si>
    <t>Алгебра</t>
  </si>
  <si>
    <t>кр4</t>
  </si>
  <si>
    <t>Геометрия</t>
  </si>
  <si>
    <t>Информатика</t>
  </si>
  <si>
    <t>т6</t>
  </si>
  <si>
    <t xml:space="preserve">История </t>
  </si>
  <si>
    <t>Обществознание</t>
  </si>
  <si>
    <t>Химия</t>
  </si>
  <si>
    <t>К/р4</t>
  </si>
  <si>
    <t>К\р3</t>
  </si>
  <si>
    <t>География</t>
  </si>
  <si>
    <t>Т/7</t>
  </si>
  <si>
    <t>Биология</t>
  </si>
  <si>
    <t>Т/6</t>
  </si>
  <si>
    <t>Физика</t>
  </si>
  <si>
    <t>кр5</t>
  </si>
  <si>
    <t>Изобразительное искусство</t>
  </si>
  <si>
    <t>П/р</t>
  </si>
  <si>
    <t>Музыка</t>
  </si>
  <si>
    <t>Труд (технология)</t>
  </si>
  <si>
    <t>ИП</t>
  </si>
  <si>
    <t>Физическая культура</t>
  </si>
  <si>
    <t>Основы безопасности  и защиты Родины</t>
  </si>
  <si>
    <t>Второй иностранный язык (немецкий)</t>
  </si>
  <si>
    <t>8Б</t>
  </si>
  <si>
    <t>КИ4</t>
  </si>
  <si>
    <t>КТ1</t>
  </si>
  <si>
    <t>КД4</t>
  </si>
  <si>
    <t>кс7</t>
  </si>
  <si>
    <t>КС7</t>
  </si>
  <si>
    <t>кр7</t>
  </si>
  <si>
    <t xml:space="preserve"> </t>
  </si>
  <si>
    <t xml:space="preserve">                                                               </t>
  </si>
  <si>
    <t>КР/3</t>
  </si>
  <si>
    <t>КР/4</t>
  </si>
  <si>
    <t>кр6</t>
  </si>
  <si>
    <t>т3</t>
  </si>
  <si>
    <t>КР/6</t>
  </si>
  <si>
    <t>К/Р4</t>
  </si>
  <si>
    <t>К/Р 5</t>
  </si>
  <si>
    <t>К\р4</t>
  </si>
  <si>
    <t>Т/2</t>
  </si>
  <si>
    <t>Т/3</t>
  </si>
  <si>
    <t xml:space="preserve">                                                                                                                                            </t>
  </si>
  <si>
    <t>8 В</t>
  </si>
  <si>
    <t>т/1</t>
  </si>
  <si>
    <t>Из/1</t>
  </si>
  <si>
    <t>Т/1</t>
  </si>
  <si>
    <t>Д/1</t>
  </si>
  <si>
    <t>ИКР/1</t>
  </si>
  <si>
    <t>С/7</t>
  </si>
  <si>
    <t xml:space="preserve"> И КР/3</t>
  </si>
  <si>
    <t>Кр/6</t>
  </si>
  <si>
    <t>кр/2</t>
  </si>
  <si>
    <t>кр/4</t>
  </si>
  <si>
    <t>к/р2</t>
  </si>
  <si>
    <t>кр/3</t>
  </si>
  <si>
    <t>т4</t>
  </si>
  <si>
    <t>КР/5</t>
  </si>
  <si>
    <t>Т/4</t>
  </si>
  <si>
    <t>Т/5</t>
  </si>
  <si>
    <t>8 Г</t>
  </si>
  <si>
    <t>ки5</t>
  </si>
  <si>
    <t>кт3</t>
  </si>
  <si>
    <t>кс5</t>
  </si>
  <si>
    <t>икр6</t>
  </si>
  <si>
    <t>кр/6</t>
  </si>
  <si>
    <t>т7</t>
  </si>
  <si>
    <t>К/р 6</t>
  </si>
  <si>
    <t>К/р6</t>
  </si>
  <si>
    <t>Полное наименование учебного предмета, например:</t>
  </si>
  <si>
    <t>Оценочные процедуры,
например:</t>
  </si>
  <si>
    <t>Обозначение</t>
  </si>
  <si>
    <t>Русский язык</t>
  </si>
  <si>
    <t xml:space="preserve">Диагностическая работа </t>
  </si>
  <si>
    <t xml:space="preserve">Контрольная работа           </t>
  </si>
  <si>
    <t>Литературное чтение</t>
  </si>
  <si>
    <t xml:space="preserve">Административная контрольная работа           </t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</si>
  <si>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</si>
  <si>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t xml:space="preserve">Проверочная работа           </t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</si>
  <si>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</si>
  <si>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t>Всероссийская проверочная работа</t>
  </si>
  <si>
    <t>Математика</t>
  </si>
  <si>
    <t>Комплесная проверочная работ</t>
  </si>
  <si>
    <t>Окружающий мир</t>
  </si>
  <si>
    <t>Сочинение</t>
  </si>
  <si>
    <t>Изложение</t>
  </si>
  <si>
    <t>Контрольный диктант/диктант</t>
  </si>
  <si>
    <t>Основы религиозных  культур и светской этики</t>
  </si>
  <si>
    <t>Контрольное списывание</t>
  </si>
  <si>
    <r>
      <rPr>
        <b/>
        <sz val="9"/>
        <color rgb="FF444444"/>
        <rFont val="Times New Roman"/>
      </rPr>
      <t>Родная литература</t>
    </r>
    <r>
      <rPr>
        <sz val="9"/>
        <color rgb="FF444444"/>
        <rFont val="Times New Roman"/>
      </rPr>
      <t xml:space="preserve"> </t>
    </r>
  </si>
  <si>
    <t>Тестирование</t>
  </si>
  <si>
    <t>Иностранный язык</t>
  </si>
  <si>
    <t>Зачет</t>
  </si>
  <si>
    <r>
      <rPr>
        <b/>
        <sz val="9"/>
        <color rgb="FF444444"/>
        <rFont val="Times New Roman"/>
      </rPr>
      <t>Второй иностранный язык</t>
    </r>
  </si>
  <si>
    <t>Входной контроль</t>
  </si>
  <si>
    <t>Итоговый контроль</t>
  </si>
  <si>
    <t>И др.</t>
  </si>
  <si>
    <t>Классы/номер</t>
  </si>
  <si>
    <t>Астрономия</t>
  </si>
  <si>
    <t>Внимание!</t>
  </si>
  <si>
    <r>
      <rPr>
        <b/>
        <sz val="9"/>
        <color rgb="FF444444"/>
        <rFont val="Times New Roman"/>
      </rPr>
      <t>Основы духовно-нравственной культуры народов России</t>
    </r>
    <r>
      <rPr>
        <sz val="9"/>
        <color rgb="FF444444"/>
        <rFont val="Times New Roman"/>
      </rPr>
      <t xml:space="preserve"> </t>
    </r>
  </si>
  <si>
    <r>
      <rPr>
        <sz val="12"/>
        <color theme="1"/>
        <rFont val="Times New Roman"/>
      </rP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</rPr>
      <t>*</t>
    </r>
    <r>
      <rPr>
        <sz val="12"/>
        <color theme="1"/>
        <rFont val="Times New Roman"/>
      </rPr>
      <t>"Кол-во ОП в 1 полугодии" и</t>
    </r>
  </si>
  <si>
    <t>Основы безопасности жизнедеятельности</t>
  </si>
  <si>
    <r>
      <rPr>
        <b/>
        <sz val="11"/>
        <color rgb="FFFF0000"/>
        <rFont val="Times New Roman"/>
      </rPr>
      <t>**</t>
    </r>
    <r>
      <rPr>
        <sz val="11"/>
        <color theme="1"/>
        <rFont val="Times New Roman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</rPr>
      <t>АВТОМАТИЧЕСКИ</t>
    </r>
    <r>
      <rPr>
        <sz val="11"/>
        <color theme="1"/>
        <rFont val="Times New Roman"/>
      </rPr>
      <t>!</t>
    </r>
  </si>
  <si>
    <t>Финансовая грамотность</t>
  </si>
  <si>
    <r>
      <rPr>
        <b/>
        <sz val="9"/>
        <color rgb="FFFF0000"/>
        <rFont val="Times New Roman"/>
      </rPr>
      <t>*</t>
    </r>
    <r>
      <rPr>
        <b/>
        <sz val="9"/>
        <color theme="1"/>
        <rFont val="Times New Roman"/>
      </rPr>
      <t>Кол-во  ОП во 1 полугодии</t>
    </r>
    <r>
      <rPr>
        <sz val="9"/>
        <color rgb="FFFF0000"/>
        <rFont val="Times New Roman"/>
      </rPr>
      <t xml:space="preserve"> </t>
    </r>
    <r>
      <rPr>
        <b/>
        <sz val="9"/>
        <color theme="1"/>
        <rFont val="Times New Roman"/>
      </rPr>
      <t xml:space="preserve"> </t>
    </r>
  </si>
  <si>
    <r>
      <rPr>
        <b/>
        <sz val="9"/>
        <color rgb="FFFF0000"/>
        <rFont val="Times New Roman"/>
      </rPr>
      <t>**</t>
    </r>
    <r>
      <rPr>
        <b/>
        <sz val="9"/>
        <color theme="1"/>
        <rFont val="Times New Roman"/>
      </rPr>
      <t>Соотношение кол-ва ОП к кол-ву часов  уч.плана (%)</t>
    </r>
  </si>
  <si>
    <t>9А</t>
  </si>
  <si>
    <t>К\И 5</t>
  </si>
  <si>
    <t>К/С 5</t>
  </si>
  <si>
    <t>К/И 5</t>
  </si>
  <si>
    <t>К/Р 4</t>
  </si>
  <si>
    <t>К/С 6</t>
  </si>
  <si>
    <t>К/Р 6</t>
  </si>
  <si>
    <t>к/р3</t>
  </si>
  <si>
    <t>к/р6</t>
  </si>
  <si>
    <t>к/р4</t>
  </si>
  <si>
    <t>т5</t>
  </si>
  <si>
    <t>К/Р2</t>
  </si>
  <si>
    <t>кр1</t>
  </si>
  <si>
    <t>9 Б</t>
  </si>
  <si>
    <t>кс1</t>
  </si>
  <si>
    <t>ки1</t>
  </si>
  <si>
    <t>КР7</t>
  </si>
  <si>
    <t>КР 7</t>
  </si>
  <si>
    <t>9 В</t>
  </si>
  <si>
    <t>ки2</t>
  </si>
  <si>
    <t>кс3</t>
  </si>
  <si>
    <t>кс4</t>
  </si>
  <si>
    <t>К\р6</t>
  </si>
  <si>
    <t>9 Г</t>
  </si>
  <si>
    <t>ки4</t>
  </si>
  <si>
    <t>Д6</t>
  </si>
  <si>
    <t>КР6</t>
  </si>
  <si>
    <t>кр/5</t>
  </si>
  <si>
    <t>т2</t>
  </si>
  <si>
    <t>К\Р4</t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</si>
  <si>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</si>
  <si>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</si>
  <si>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Родная литература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</si>
  <si>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Второй иностранный язык</t>
    </r>
  </si>
  <si>
    <r>
      <rPr>
        <b/>
        <sz val="9"/>
        <color rgb="FF444444"/>
        <rFont val="Times New Roman"/>
      </rPr>
      <t>Основы духовно-нравственной культуры народов России</t>
    </r>
    <r>
      <rPr>
        <sz val="9"/>
        <color rgb="FF444444"/>
        <rFont val="Times New Roman"/>
      </rPr>
      <t xml:space="preserve"> </t>
    </r>
  </si>
  <si>
    <r>
      <rPr>
        <sz val="12"/>
        <color theme="1"/>
        <rFont val="Times New Roman"/>
      </rP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</rPr>
      <t>*</t>
    </r>
    <r>
      <rPr>
        <sz val="12"/>
        <color theme="1"/>
        <rFont val="Times New Roman"/>
      </rPr>
      <t>"Кол-во ОП в 1 полугодии" и</t>
    </r>
  </si>
  <si>
    <r>
      <rPr>
        <b/>
        <sz val="11"/>
        <color rgb="FFFF0000"/>
        <rFont val="Times New Roman"/>
      </rPr>
      <t>**</t>
    </r>
    <r>
      <rPr>
        <sz val="11"/>
        <color theme="1"/>
        <rFont val="Times New Roman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</rPr>
      <t>АВТОМАТИЧЕСКИ</t>
    </r>
    <r>
      <rPr>
        <sz val="11"/>
        <color theme="1"/>
        <rFont val="Times New Roman"/>
      </rPr>
      <t>!</t>
    </r>
  </si>
  <si>
    <r>
      <rPr>
        <b/>
        <sz val="9"/>
        <color rgb="FFFF0000"/>
        <rFont val="Times New Roman"/>
      </rPr>
      <t>*</t>
    </r>
    <r>
      <rPr>
        <b/>
        <sz val="9"/>
        <color theme="1"/>
        <rFont val="Times New Roman"/>
      </rPr>
      <t>Кол-во  ОП во 1 полугодии</t>
    </r>
    <r>
      <rPr>
        <sz val="9"/>
        <color rgb="FFFF0000"/>
        <rFont val="Times New Roman"/>
      </rPr>
      <t xml:space="preserve"> </t>
    </r>
    <r>
      <rPr>
        <b/>
        <sz val="9"/>
        <color theme="1"/>
        <rFont val="Times New Roman"/>
      </rPr>
      <t xml:space="preserve"> </t>
    </r>
  </si>
  <si>
    <r>
      <rPr>
        <b/>
        <sz val="9"/>
        <color rgb="FFFF0000"/>
        <rFont val="Times New Roman"/>
      </rPr>
      <t>**</t>
    </r>
    <r>
      <rPr>
        <b/>
        <sz val="9"/>
        <color theme="1"/>
        <rFont val="Times New Roman"/>
      </rPr>
      <t>Соотношение кол-ва ОП к кол-ву часов  уч.плана (%)</t>
    </r>
  </si>
  <si>
    <t>10А</t>
  </si>
  <si>
    <t>кр/1</t>
  </si>
  <si>
    <t>Вероятность и статистика</t>
  </si>
  <si>
    <t>Информатика (Б)</t>
  </si>
  <si>
    <t>Информатика (У)</t>
  </si>
  <si>
    <t>Обществознаниеи (Б)</t>
  </si>
  <si>
    <t>Обществознание (У)</t>
  </si>
  <si>
    <t>Индивидуальный проект</t>
  </si>
  <si>
    <t>з/п6</t>
  </si>
  <si>
    <t>ЭК "Современная экономическая наука"</t>
  </si>
  <si>
    <t>ЭК "География человеческой деятельности"</t>
  </si>
  <si>
    <t>10 Б</t>
  </si>
  <si>
    <t>кр/7</t>
  </si>
  <si>
    <t xml:space="preserve">Информатика </t>
  </si>
  <si>
    <t>К/р3</t>
  </si>
  <si>
    <t>ЭК "Сложные вопросы курса русского языка в школе"</t>
  </si>
  <si>
    <t>зр/3</t>
  </si>
  <si>
    <t>зр/2</t>
  </si>
  <si>
    <t>ЭК "Лингвостилистичекий анализ художественного текста"</t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</si>
  <si>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</si>
  <si>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</si>
  <si>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Родная литература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</si>
  <si>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Второй иностранный язык</t>
    </r>
  </si>
  <si>
    <r>
      <rPr>
        <b/>
        <sz val="9"/>
        <color rgb="FF444444"/>
        <rFont val="Times New Roman"/>
      </rPr>
      <t>Основы духовно-нравственной культуры народов России</t>
    </r>
    <r>
      <rPr>
        <sz val="9"/>
        <color rgb="FF444444"/>
        <rFont val="Times New Roman"/>
      </rPr>
      <t xml:space="preserve"> </t>
    </r>
  </si>
  <si>
    <r>
      <rPr>
        <sz val="12"/>
        <color theme="1"/>
        <rFont val="Times New Roman"/>
      </rP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</rPr>
      <t>*</t>
    </r>
    <r>
      <rPr>
        <sz val="12"/>
        <color theme="1"/>
        <rFont val="Times New Roman"/>
      </rPr>
      <t>"Кол-во ОП в 1 полугодии" и</t>
    </r>
  </si>
  <si>
    <r>
      <rPr>
        <b/>
        <sz val="11"/>
        <color rgb="FFFF0000"/>
        <rFont val="Times New Roman"/>
      </rPr>
      <t>**</t>
    </r>
    <r>
      <rPr>
        <sz val="11"/>
        <color theme="1"/>
        <rFont val="Times New Roman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</rPr>
      <t>АВТОМАТИЧЕСКИ</t>
    </r>
    <r>
      <rPr>
        <sz val="11"/>
        <color theme="1"/>
        <rFont val="Times New Roman"/>
      </rPr>
      <t>!</t>
    </r>
  </si>
  <si>
    <r>
      <rPr>
        <b/>
        <sz val="9"/>
        <color rgb="FFFF0000"/>
        <rFont val="Times New Roman"/>
      </rPr>
      <t>*</t>
    </r>
    <r>
      <rPr>
        <b/>
        <sz val="9"/>
        <color theme="1"/>
        <rFont val="Times New Roman"/>
      </rPr>
      <t>Кол-во  ОП во 1 полугодии</t>
    </r>
    <r>
      <rPr>
        <sz val="9"/>
        <color rgb="FFFF0000"/>
        <rFont val="Times New Roman"/>
      </rPr>
      <t xml:space="preserve"> </t>
    </r>
    <r>
      <rPr>
        <b/>
        <sz val="9"/>
        <color theme="1"/>
        <rFont val="Times New Roman"/>
      </rPr>
      <t xml:space="preserve"> </t>
    </r>
  </si>
  <si>
    <r>
      <rPr>
        <b/>
        <sz val="9"/>
        <color rgb="FFFF0000"/>
        <rFont val="Times New Roman"/>
      </rPr>
      <t>**</t>
    </r>
    <r>
      <rPr>
        <b/>
        <sz val="9"/>
        <color theme="1"/>
        <rFont val="Times New Roman"/>
      </rPr>
      <t>Соотношение кол-ва ОП к кол-ву часов  уч.плана (%)</t>
    </r>
  </si>
  <si>
    <t>С/1</t>
  </si>
  <si>
    <t>С/3</t>
  </si>
  <si>
    <t>С/5</t>
  </si>
  <si>
    <t xml:space="preserve">Иностранный язык (английский) </t>
  </si>
  <si>
    <t>Алгебра (Б)</t>
  </si>
  <si>
    <t>Алгебра (У)</t>
  </si>
  <si>
    <t>Геометрия (Б)</t>
  </si>
  <si>
    <t>Геометрия (У)</t>
  </si>
  <si>
    <t>Вероятность и статистика (Б)</t>
  </si>
  <si>
    <t>Вероятность и статистика (У)</t>
  </si>
  <si>
    <t>История (Б)</t>
  </si>
  <si>
    <t>ИТ/3</t>
  </si>
  <si>
    <t>История (У)</t>
  </si>
  <si>
    <t>Обществознание(У)</t>
  </si>
  <si>
    <t>К/р2</t>
  </si>
  <si>
    <t>зр/7</t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</si>
  <si>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</si>
  <si>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</si>
  <si>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Родная литература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</si>
  <si>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Второй иностранный язык</t>
    </r>
  </si>
  <si>
    <r>
      <rPr>
        <b/>
        <sz val="9"/>
        <color rgb="FF444444"/>
        <rFont val="Times New Roman"/>
      </rPr>
      <t>Основы духовно-нравственной культуры народов России</t>
    </r>
    <r>
      <rPr>
        <sz val="9"/>
        <color rgb="FF444444"/>
        <rFont val="Times New Roman"/>
      </rPr>
      <t xml:space="preserve"> </t>
    </r>
  </si>
  <si>
    <r>
      <rPr>
        <sz val="12"/>
        <color theme="1"/>
        <rFont val="Times New Roman"/>
      </rP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</rPr>
      <t>*</t>
    </r>
    <r>
      <rPr>
        <sz val="12"/>
        <color theme="1"/>
        <rFont val="Times New Roman"/>
      </rPr>
      <t>"Кол-во ОП в 1 полугодии" и</t>
    </r>
  </si>
  <si>
    <r>
      <rPr>
        <b/>
        <sz val="11"/>
        <color rgb="FFFF0000"/>
        <rFont val="Times New Roman"/>
      </rPr>
      <t>**</t>
    </r>
    <r>
      <rPr>
        <sz val="11"/>
        <color theme="1"/>
        <rFont val="Times New Roman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</rPr>
      <t>АВТОМАТИЧЕСКИ</t>
    </r>
    <r>
      <rPr>
        <sz val="11"/>
        <color theme="1"/>
        <rFont val="Times New Roman"/>
      </rPr>
      <t>!</t>
    </r>
  </si>
  <si>
    <t>Объем времени, отводимый на проведение оценочных процедур в 8 классе</t>
  </si>
  <si>
    <t>Учебные предметы</t>
  </si>
  <si>
    <t>Соотношение кол-ва ОП к кол-ву часов  уч.плана (%)</t>
  </si>
  <si>
    <t>*</t>
  </si>
  <si>
    <t>Объем времени, отводимый на проведение оценочных процедур в 9 классе</t>
  </si>
  <si>
    <t>Объем времени, отводимый на проведение оценочных процедур в 10а (технологический профиль)  классе</t>
  </si>
  <si>
    <t>Объем времени, отводимый на проведение оценочных процедур в 10 а  (социально-экономический)  классе</t>
  </si>
  <si>
    <t>Объем времени, отводимый на проведение оценочных процедур в 10б  классе</t>
  </si>
  <si>
    <t>Обществознаниеи (У)</t>
  </si>
  <si>
    <t>Объем времени, отводимый на проведение оценочных процедур в 11 классе  (социально-экономический профиль )</t>
  </si>
  <si>
    <t>Объем времени, отводимый на проведение оценочных процедур в 11 классе (гуманитарный профиль)</t>
  </si>
  <si>
    <t>пр/1</t>
  </si>
  <si>
    <t>П/р/1</t>
  </si>
  <si>
    <t>пр/6</t>
  </si>
  <si>
    <t>пр6</t>
  </si>
  <si>
    <t>пр/7</t>
  </si>
  <si>
    <t>тр/1</t>
  </si>
  <si>
    <t>тр/6</t>
  </si>
  <si>
    <t>тр/5</t>
  </si>
  <si>
    <t>тр/2</t>
  </si>
  <si>
    <t>тр/7</t>
  </si>
  <si>
    <t>дз/2</t>
  </si>
  <si>
    <t>дз/5</t>
  </si>
  <si>
    <t>дз/3</t>
  </si>
  <si>
    <t>ВПР/3</t>
  </si>
  <si>
    <t>зр/1</t>
  </si>
  <si>
    <t>кр\4</t>
  </si>
  <si>
    <t>дз\2</t>
  </si>
  <si>
    <t>кс/6</t>
  </si>
  <si>
    <t>впр/3</t>
  </si>
  <si>
    <t>дз/6</t>
  </si>
  <si>
    <t>Ит/7</t>
  </si>
  <si>
    <t>П/р/6</t>
  </si>
  <si>
    <t>К\р1</t>
  </si>
  <si>
    <t>К\Р 2</t>
  </si>
  <si>
    <t>дз/4</t>
  </si>
  <si>
    <t>тр/3</t>
  </si>
  <si>
    <t>ИТ/5</t>
  </si>
  <si>
    <t>дз/7</t>
  </si>
  <si>
    <t xml:space="preserve">Кол-во  ОП во  2 полугодии  </t>
  </si>
  <si>
    <t>Приказ № 593 от 28.12.2024</t>
  </si>
  <si>
    <t>кд4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</si>
</sst>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scheme val="minor"/>
    </font>
    <font>
      <sz val="8"/>
      <color theme="1"/>
      <name val="Times New Roman"/>
    </font>
    <font>
      <sz val="11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1"/>
      <color theme="1"/>
      <name val="Calibri"/>
    </font>
    <font>
      <sz val="18"/>
      <color theme="1"/>
      <name val="Times New Roman"/>
    </font>
    <font>
      <b/>
      <sz val="14"/>
      <color theme="1"/>
      <name val="Calibri"/>
    </font>
    <font>
      <b/>
      <sz val="12"/>
      <color theme="1"/>
      <name val="Calibri"/>
    </font>
    <font>
      <b/>
      <sz val="9"/>
      <color theme="1"/>
      <name val="Times New Roman"/>
    </font>
    <font>
      <b/>
      <sz val="12"/>
      <color theme="1"/>
      <name val="Times New Roman"/>
    </font>
    <font>
      <b/>
      <sz val="10"/>
      <color rgb="FFFF0000"/>
      <name val="Times New Roman"/>
    </font>
    <font>
      <b/>
      <sz val="10"/>
      <color theme="1"/>
      <name val="Times New Roman"/>
    </font>
    <font>
      <b/>
      <sz val="10"/>
      <color theme="1"/>
      <name val="Calibri"/>
    </font>
    <font>
      <sz val="10"/>
      <color theme="1"/>
      <name val="Times New Roman"/>
    </font>
    <font>
      <b/>
      <sz val="10"/>
      <color rgb="FF000000"/>
      <name val="Times New Roman"/>
    </font>
    <font>
      <i/>
      <sz val="11"/>
      <color theme="1"/>
      <name val="Times New Roman"/>
    </font>
    <font>
      <i/>
      <sz val="11"/>
      <color theme="1"/>
      <name val="PT Astra Serif"/>
    </font>
    <font>
      <b/>
      <u/>
      <sz val="11"/>
      <color theme="1"/>
      <name val="Times New Roman"/>
    </font>
    <font>
      <b/>
      <sz val="10"/>
      <color rgb="FF444444"/>
      <name val="Times New Roman"/>
    </font>
    <font>
      <b/>
      <sz val="9"/>
      <color rgb="FF444444"/>
      <name val="Times New Roman"/>
    </font>
    <font>
      <sz val="9"/>
      <color theme="1"/>
      <name val="Times New Roman"/>
    </font>
    <font>
      <sz val="9"/>
      <color rgb="FF444444"/>
      <name val="Times New Roman"/>
    </font>
    <font>
      <b/>
      <sz val="9"/>
      <color rgb="FFFF0000"/>
      <name val="Times New Roman"/>
    </font>
    <font>
      <b/>
      <sz val="14"/>
      <color rgb="FFFF0000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  <font>
      <b/>
      <i/>
      <sz val="10"/>
      <color rgb="FFFF0000"/>
      <name val="Times New Roman"/>
    </font>
    <font>
      <b/>
      <sz val="11"/>
      <color theme="1"/>
      <name val="Calibri"/>
    </font>
    <font>
      <sz val="9"/>
      <color rgb="FFFF0000"/>
      <name val="Times New Roman"/>
    </font>
    <font>
      <b/>
      <sz val="12"/>
      <color rgb="FFFF0000"/>
      <name val="Times New Roman"/>
    </font>
    <font>
      <b/>
      <sz val="11"/>
      <color rgb="FFFF0000"/>
      <name val="Times New Roman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rgb="FFF2DBDB"/>
        <bgColor rgb="FFF2DBDB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D99594"/>
        <bgColor rgb="FFD99594"/>
      </patternFill>
    </fill>
    <fill>
      <patternFill patternType="solid">
        <fgColor rgb="FFF2F2F2"/>
        <bgColor rgb="FFF2F2F2"/>
      </patternFill>
    </fill>
    <fill>
      <patternFill patternType="solid">
        <fgColor rgb="FFFF97C1"/>
        <bgColor rgb="FFFF97C1"/>
      </patternFill>
    </fill>
    <fill>
      <patternFill patternType="solid">
        <fgColor rgb="FF8DB3E2"/>
        <bgColor rgb="FF8DB3E2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EAF1DD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5" tint="0.59999389629810485"/>
        <bgColor rgb="FFE5DFEC"/>
      </patternFill>
    </fill>
    <fill>
      <patternFill patternType="solid">
        <fgColor theme="5" tint="0.59999389629810485"/>
        <bgColor rgb="FFF2DBDB"/>
      </patternFill>
    </fill>
  </fills>
  <borders count="5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1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6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4" fillId="3" borderId="6" xfId="0" applyFont="1" applyFill="1" applyBorder="1" applyAlignment="1">
      <alignment horizontal="center"/>
    </xf>
    <xf numFmtId="0" fontId="5" fillId="3" borderId="8" xfId="0" applyFont="1" applyFill="1" applyBorder="1"/>
    <xf numFmtId="0" fontId="5" fillId="4" borderId="7" xfId="0" applyFont="1" applyFill="1" applyBorder="1"/>
    <xf numFmtId="0" fontId="4" fillId="4" borderId="7" xfId="0" applyFont="1" applyFill="1" applyBorder="1" applyAlignment="1">
      <alignment horizontal="center"/>
    </xf>
    <xf numFmtId="0" fontId="5" fillId="5" borderId="6" xfId="0" applyFont="1" applyFill="1" applyBorder="1"/>
    <xf numFmtId="0" fontId="5" fillId="5" borderId="7" xfId="0" applyFont="1" applyFill="1" applyBorder="1"/>
    <xf numFmtId="0" fontId="7" fillId="5" borderId="7" xfId="0" applyFont="1" applyFill="1" applyBorder="1" applyAlignment="1">
      <alignment vertical="center"/>
    </xf>
    <xf numFmtId="0" fontId="5" fillId="6" borderId="6" xfId="0" applyFont="1" applyFill="1" applyBorder="1"/>
    <xf numFmtId="0" fontId="5" fillId="6" borderId="7" xfId="0" applyFont="1" applyFill="1" applyBorder="1"/>
    <xf numFmtId="0" fontId="8" fillId="6" borderId="7" xfId="0" applyFont="1" applyFill="1" applyBorder="1" applyAlignment="1">
      <alignment vertical="center"/>
    </xf>
    <xf numFmtId="0" fontId="5" fillId="6" borderId="8" xfId="0" applyFont="1" applyFill="1" applyBorder="1"/>
    <xf numFmtId="0" fontId="4" fillId="0" borderId="15" xfId="0" applyFont="1" applyBorder="1"/>
    <xf numFmtId="0" fontId="4" fillId="0" borderId="1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0" fillId="2" borderId="22" xfId="0" applyFont="1" applyFill="1" applyBorder="1" applyAlignment="1">
      <alignment horizontal="center" vertical="top"/>
    </xf>
    <xf numFmtId="0" fontId="10" fillId="2" borderId="23" xfId="0" applyFont="1" applyFill="1" applyBorder="1" applyAlignment="1">
      <alignment horizontal="center" vertical="top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7" borderId="24" xfId="0" applyFont="1" applyFill="1" applyBorder="1" applyAlignment="1">
      <alignment horizontal="center"/>
    </xf>
    <xf numFmtId="0" fontId="10" fillId="7" borderId="25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8" borderId="23" xfId="0" applyFont="1" applyFill="1" applyBorder="1" applyAlignment="1">
      <alignment horizontal="center" vertical="top"/>
    </xf>
    <xf numFmtId="0" fontId="10" fillId="6" borderId="23" xfId="0" applyFont="1" applyFill="1" applyBorder="1" applyAlignment="1">
      <alignment horizontal="center" vertical="top"/>
    </xf>
    <xf numFmtId="0" fontId="10" fillId="6" borderId="23" xfId="0" applyFont="1" applyFill="1" applyBorder="1" applyAlignment="1">
      <alignment horizontal="center" vertical="top"/>
    </xf>
    <xf numFmtId="0" fontId="10" fillId="6" borderId="24" xfId="0" applyFont="1" applyFill="1" applyBorder="1" applyAlignment="1">
      <alignment horizontal="center" vertical="top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wrapText="1"/>
    </xf>
    <xf numFmtId="0" fontId="11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2" fillId="7" borderId="30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2" fillId="0" borderId="17" xfId="0" applyFont="1" applyBorder="1"/>
    <xf numFmtId="0" fontId="9" fillId="0" borderId="21" xfId="0" applyFont="1" applyBorder="1" applyAlignment="1">
      <alignment horizontal="center" vertical="center"/>
    </xf>
    <xf numFmtId="164" fontId="9" fillId="0" borderId="21" xfId="0" applyNumberFormat="1" applyFont="1" applyBorder="1"/>
    <xf numFmtId="0" fontId="4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5" fillId="0" borderId="0" xfId="0" applyFont="1"/>
    <xf numFmtId="0" fontId="12" fillId="7" borderId="32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9" fillId="0" borderId="33" xfId="0" applyNumberFormat="1" applyFont="1" applyBorder="1"/>
    <xf numFmtId="0" fontId="4" fillId="0" borderId="12" xfId="0" applyFont="1" applyBorder="1" applyAlignment="1">
      <alignment horizontal="center" wrapText="1"/>
    </xf>
    <xf numFmtId="0" fontId="14" fillId="0" borderId="3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11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64" fontId="9" fillId="0" borderId="35" xfId="0" applyNumberFormat="1" applyFont="1" applyBorder="1"/>
    <xf numFmtId="0" fontId="9" fillId="0" borderId="9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164" fontId="9" fillId="0" borderId="37" xfId="0" applyNumberFormat="1" applyFont="1" applyBorder="1"/>
    <xf numFmtId="0" fontId="12" fillId="0" borderId="32" xfId="0" applyFont="1" applyBorder="1"/>
    <xf numFmtId="0" fontId="13" fillId="0" borderId="32" xfId="0" applyFont="1" applyBorder="1"/>
    <xf numFmtId="0" fontId="12" fillId="7" borderId="32" xfId="0" applyFont="1" applyFill="1" applyBorder="1"/>
    <xf numFmtId="0" fontId="12" fillId="8" borderId="32" xfId="0" applyFont="1" applyFill="1" applyBorder="1"/>
    <xf numFmtId="0" fontId="12" fillId="9" borderId="32" xfId="0" applyFont="1" applyFill="1" applyBorder="1"/>
    <xf numFmtId="0" fontId="12" fillId="0" borderId="29" xfId="0" applyFont="1" applyBorder="1"/>
    <xf numFmtId="0" fontId="9" fillId="0" borderId="38" xfId="0" applyFont="1" applyBorder="1" applyAlignment="1">
      <alignment horizontal="center"/>
    </xf>
    <xf numFmtId="49" fontId="4" fillId="0" borderId="31" xfId="0" applyNumberFormat="1" applyFont="1" applyBorder="1" applyAlignment="1">
      <alignment horizontal="center" vertical="top" wrapText="1"/>
    </xf>
    <xf numFmtId="49" fontId="4" fillId="0" borderId="24" xfId="0" applyNumberFormat="1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/>
    </xf>
    <xf numFmtId="0" fontId="12" fillId="0" borderId="23" xfId="0" applyFont="1" applyBorder="1"/>
    <xf numFmtId="0" fontId="13" fillId="0" borderId="23" xfId="0" applyFont="1" applyBorder="1"/>
    <xf numFmtId="0" fontId="13" fillId="0" borderId="23" xfId="0" applyFont="1" applyBorder="1" applyAlignment="1">
      <alignment horizontal="center" vertical="center"/>
    </xf>
    <xf numFmtId="0" fontId="12" fillId="7" borderId="23" xfId="0" applyFont="1" applyFill="1" applyBorder="1"/>
    <xf numFmtId="0" fontId="12" fillId="8" borderId="23" xfId="0" applyFont="1" applyFill="1" applyBorder="1"/>
    <xf numFmtId="0" fontId="12" fillId="9" borderId="23" xfId="0" applyFont="1" applyFill="1" applyBorder="1"/>
    <xf numFmtId="0" fontId="12" fillId="0" borderId="39" xfId="0" applyFont="1" applyBorder="1"/>
    <xf numFmtId="0" fontId="9" fillId="0" borderId="14" xfId="0" applyFont="1" applyBorder="1" applyAlignment="1">
      <alignment horizontal="center"/>
    </xf>
    <xf numFmtId="164" fontId="9" fillId="0" borderId="40" xfId="0" applyNumberFormat="1" applyFont="1" applyBorder="1"/>
    <xf numFmtId="0" fontId="12" fillId="0" borderId="32" xfId="0" applyFont="1" applyBorder="1" applyAlignment="1"/>
    <xf numFmtId="0" fontId="11" fillId="0" borderId="3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5" fillId="0" borderId="32" xfId="0" applyFont="1" applyBorder="1"/>
    <xf numFmtId="0" fontId="12" fillId="0" borderId="3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10" borderId="42" xfId="0" applyFont="1" applyFill="1" applyBorder="1" applyAlignment="1">
      <alignment horizont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31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5" fillId="0" borderId="43" xfId="0" applyFont="1" applyBorder="1" applyAlignment="1">
      <alignment horizontal="left" wrapText="1"/>
    </xf>
    <xf numFmtId="0" fontId="9" fillId="0" borderId="3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0" fillId="0" borderId="31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21" fillId="11" borderId="30" xfId="0" applyFont="1" applyFill="1" applyBorder="1"/>
    <xf numFmtId="0" fontId="21" fillId="11" borderId="42" xfId="0" applyFont="1" applyFill="1" applyBorder="1"/>
    <xf numFmtId="0" fontId="5" fillId="0" borderId="43" xfId="0" applyFont="1" applyBorder="1" applyAlignment="1">
      <alignment horizontal="left"/>
    </xf>
    <xf numFmtId="0" fontId="21" fillId="12" borderId="30" xfId="0" applyFont="1" applyFill="1" applyBorder="1"/>
    <xf numFmtId="0" fontId="21" fillId="12" borderId="42" xfId="0" applyFont="1" applyFill="1" applyBorder="1"/>
    <xf numFmtId="0" fontId="21" fillId="13" borderId="30" xfId="0" applyFont="1" applyFill="1" applyBorder="1"/>
    <xf numFmtId="0" fontId="21" fillId="13" borderId="42" xfId="0" applyFont="1" applyFill="1" applyBorder="1"/>
    <xf numFmtId="0" fontId="22" fillId="0" borderId="31" xfId="0" applyFont="1" applyBorder="1" applyAlignment="1">
      <alignment horizontal="left" wrapText="1"/>
    </xf>
    <xf numFmtId="0" fontId="21" fillId="7" borderId="32" xfId="0" applyFont="1" applyFill="1" applyBorder="1"/>
    <xf numFmtId="0" fontId="21" fillId="7" borderId="42" xfId="0" applyFont="1" applyFill="1" applyBorder="1"/>
    <xf numFmtId="0" fontId="23" fillId="0" borderId="2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0" borderId="31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5" borderId="8" xfId="0" applyFont="1" applyFill="1" applyBorder="1"/>
    <xf numFmtId="0" fontId="13" fillId="0" borderId="29" xfId="0" applyFont="1" applyBorder="1" applyAlignment="1">
      <alignment horizontal="center" vertical="center"/>
    </xf>
    <xf numFmtId="0" fontId="12" fillId="0" borderId="17" xfId="0" applyFont="1" applyBorder="1" applyAlignment="1"/>
    <xf numFmtId="0" fontId="4" fillId="0" borderId="32" xfId="0" applyFont="1" applyBorder="1" applyAlignment="1">
      <alignment horizontal="center" vertical="center"/>
    </xf>
    <xf numFmtId="0" fontId="26" fillId="0" borderId="32" xfId="0" applyFont="1" applyBorder="1" applyAlignment="1"/>
    <xf numFmtId="0" fontId="1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8" fillId="6" borderId="7" xfId="0" applyFont="1" applyFill="1" applyBorder="1"/>
    <xf numFmtId="0" fontId="10" fillId="2" borderId="45" xfId="0" applyFont="1" applyFill="1" applyBorder="1" applyAlignment="1">
      <alignment horizontal="center" vertical="top"/>
    </xf>
    <xf numFmtId="0" fontId="10" fillId="2" borderId="46" xfId="0" applyFont="1" applyFill="1" applyBorder="1" applyAlignment="1">
      <alignment horizontal="center" vertical="top"/>
    </xf>
    <xf numFmtId="0" fontId="12" fillId="0" borderId="47" xfId="0" applyFont="1" applyBorder="1" applyAlignment="1">
      <alignment horizontal="center" vertical="center"/>
    </xf>
    <xf numFmtId="0" fontId="9" fillId="0" borderId="17" xfId="0" applyFont="1" applyBorder="1"/>
    <xf numFmtId="0" fontId="12" fillId="0" borderId="4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5" fillId="0" borderId="0" xfId="0" applyFont="1" applyAlignment="1"/>
    <xf numFmtId="0" fontId="11" fillId="0" borderId="48" xfId="0" applyFont="1" applyBorder="1" applyAlignment="1">
      <alignment horizontal="center" vertical="center"/>
    </xf>
    <xf numFmtId="0" fontId="12" fillId="0" borderId="48" xfId="0" applyFont="1" applyBorder="1"/>
    <xf numFmtId="49" fontId="4" fillId="0" borderId="49" xfId="0" applyNumberFormat="1" applyFont="1" applyBorder="1" applyAlignment="1">
      <alignment horizontal="center" vertical="top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/>
    </xf>
    <xf numFmtId="0" fontId="12" fillId="0" borderId="51" xfId="0" applyFont="1" applyBorder="1"/>
    <xf numFmtId="0" fontId="13" fillId="0" borderId="51" xfId="0" applyFont="1" applyBorder="1"/>
    <xf numFmtId="0" fontId="13" fillId="0" borderId="5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2" fillId="7" borderId="46" xfId="0" applyFont="1" applyFill="1" applyBorder="1"/>
    <xf numFmtId="0" fontId="12" fillId="0" borderId="49" xfId="0" applyFont="1" applyBorder="1" applyAlignment="1">
      <alignment horizontal="center"/>
    </xf>
    <xf numFmtId="0" fontId="12" fillId="0" borderId="50" xfId="0" applyFont="1" applyBorder="1"/>
    <xf numFmtId="0" fontId="12" fillId="8" borderId="46" xfId="0" applyFont="1" applyFill="1" applyBorder="1"/>
    <xf numFmtId="0" fontId="12" fillId="0" borderId="51" xfId="0" applyFont="1" applyBorder="1" applyAlignment="1"/>
    <xf numFmtId="0" fontId="9" fillId="0" borderId="44" xfId="0" applyFont="1" applyBorder="1" applyAlignment="1">
      <alignment horizontal="center"/>
    </xf>
    <xf numFmtId="0" fontId="12" fillId="0" borderId="52" xfId="0" applyFont="1" applyBorder="1" applyAlignment="1">
      <alignment horizontal="center" vertical="center"/>
    </xf>
    <xf numFmtId="0" fontId="12" fillId="0" borderId="52" xfId="0" applyFont="1" applyBorder="1"/>
    <xf numFmtId="49" fontId="4" fillId="0" borderId="53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12" fillId="0" borderId="43" xfId="0" applyFont="1" applyBorder="1"/>
    <xf numFmtId="49" fontId="4" fillId="0" borderId="32" xfId="0" applyNumberFormat="1" applyFont="1" applyBorder="1" applyAlignment="1">
      <alignment horizontal="center" vertical="top" wrapText="1"/>
    </xf>
    <xf numFmtId="49" fontId="4" fillId="0" borderId="54" xfId="0" applyNumberFormat="1" applyFont="1" applyBorder="1" applyAlignment="1">
      <alignment horizontal="center" vertical="top" wrapText="1"/>
    </xf>
    <xf numFmtId="0" fontId="12" fillId="7" borderId="23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wrapText="1"/>
    </xf>
    <xf numFmtId="0" fontId="21" fillId="0" borderId="37" xfId="0" applyFont="1" applyBorder="1" applyAlignment="1">
      <alignment horizontal="center" wrapText="1"/>
    </xf>
    <xf numFmtId="0" fontId="4" fillId="0" borderId="5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64" fontId="9" fillId="0" borderId="56" xfId="0" applyNumberFormat="1" applyFont="1" applyBorder="1"/>
    <xf numFmtId="0" fontId="9" fillId="10" borderId="57" xfId="0" applyFont="1" applyFill="1" applyBorder="1" applyAlignment="1">
      <alignment horizontal="center" vertical="center"/>
    </xf>
    <xf numFmtId="0" fontId="16" fillId="14" borderId="40" xfId="0" applyFont="1" applyFill="1" applyBorder="1"/>
    <xf numFmtId="0" fontId="21" fillId="14" borderId="40" xfId="0" applyFont="1" applyFill="1" applyBorder="1" applyAlignment="1">
      <alignment horizontal="center" vertical="center" wrapText="1"/>
    </xf>
    <xf numFmtId="0" fontId="21" fillId="14" borderId="40" xfId="0" applyFont="1" applyFill="1" applyBorder="1" applyAlignment="1">
      <alignment wrapText="1"/>
    </xf>
    <xf numFmtId="2" fontId="21" fillId="14" borderId="40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2" fontId="9" fillId="0" borderId="58" xfId="0" applyNumberFormat="1" applyFont="1" applyBorder="1" applyAlignment="1">
      <alignment horizont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2" fontId="9" fillId="0" borderId="32" xfId="0" applyNumberFormat="1" applyFont="1" applyBorder="1" applyAlignment="1">
      <alignment horizontal="center" wrapText="1"/>
    </xf>
    <xf numFmtId="0" fontId="12" fillId="0" borderId="31" xfId="0" applyFont="1" applyBorder="1" applyAlignment="1">
      <alignment horizontal="center" vertical="center" wrapText="1"/>
    </xf>
    <xf numFmtId="49" fontId="12" fillId="0" borderId="31" xfId="0" applyNumberFormat="1" applyFont="1" applyBorder="1" applyAlignment="1">
      <alignment horizontal="center" vertical="top" wrapText="1"/>
    </xf>
    <xf numFmtId="49" fontId="12" fillId="0" borderId="32" xfId="0" applyNumberFormat="1" applyFont="1" applyBorder="1" applyAlignment="1">
      <alignment horizontal="center" vertical="top" wrapText="1"/>
    </xf>
    <xf numFmtId="49" fontId="12" fillId="0" borderId="49" xfId="0" applyNumberFormat="1" applyFont="1" applyBorder="1" applyAlignment="1">
      <alignment horizontal="center" vertical="top" wrapText="1"/>
    </xf>
    <xf numFmtId="49" fontId="12" fillId="0" borderId="53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49" fontId="12" fillId="0" borderId="24" xfId="0" applyNumberFormat="1" applyFont="1" applyBorder="1" applyAlignment="1">
      <alignment horizontal="center" vertical="top" wrapText="1"/>
    </xf>
    <xf numFmtId="0" fontId="16" fillId="14" borderId="32" xfId="0" applyFont="1" applyFill="1" applyBorder="1"/>
    <xf numFmtId="0" fontId="21" fillId="14" borderId="32" xfId="0" applyFont="1" applyFill="1" applyBorder="1" applyAlignment="1">
      <alignment horizontal="center" vertical="center" wrapText="1"/>
    </xf>
    <xf numFmtId="0" fontId="21" fillId="14" borderId="32" xfId="0" applyFont="1" applyFill="1" applyBorder="1" applyAlignment="1">
      <alignment wrapText="1"/>
    </xf>
    <xf numFmtId="2" fontId="21" fillId="14" borderId="32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49" fontId="9" fillId="0" borderId="31" xfId="0" applyNumberFormat="1" applyFont="1" applyBorder="1" applyAlignment="1">
      <alignment horizontal="center" vertical="top" wrapText="1"/>
    </xf>
    <xf numFmtId="49" fontId="9" fillId="0" borderId="53" xfId="0" applyNumberFormat="1" applyFont="1" applyBorder="1" applyAlignment="1">
      <alignment horizontal="center" vertical="top" wrapText="1"/>
    </xf>
    <xf numFmtId="49" fontId="9" fillId="0" borderId="15" xfId="0" applyNumberFormat="1" applyFont="1" applyBorder="1" applyAlignment="1">
      <alignment horizontal="center" vertical="top" wrapText="1"/>
    </xf>
    <xf numFmtId="49" fontId="9" fillId="0" borderId="54" xfId="0" applyNumberFormat="1" applyFont="1" applyBorder="1" applyAlignment="1">
      <alignment horizontal="center" vertical="top" wrapText="1"/>
    </xf>
    <xf numFmtId="0" fontId="14" fillId="14" borderId="40" xfId="0" applyFont="1" applyFill="1" applyBorder="1" applyAlignment="1">
      <alignment wrapText="1"/>
    </xf>
    <xf numFmtId="0" fontId="33" fillId="0" borderId="23" xfId="0" applyFont="1" applyBorder="1"/>
    <xf numFmtId="0" fontId="32" fillId="0" borderId="23" xfId="0" applyFont="1" applyBorder="1"/>
    <xf numFmtId="0" fontId="34" fillId="0" borderId="32" xfId="0" applyFont="1" applyBorder="1" applyAlignment="1">
      <alignment horizontal="center" vertical="center"/>
    </xf>
    <xf numFmtId="0" fontId="34" fillId="0" borderId="23" xfId="0" applyFont="1" applyBorder="1"/>
    <xf numFmtId="0" fontId="34" fillId="0" borderId="32" xfId="0" applyFont="1" applyBorder="1"/>
    <xf numFmtId="0" fontId="32" fillId="0" borderId="32" xfId="0" applyFont="1" applyBorder="1"/>
    <xf numFmtId="0" fontId="10" fillId="15" borderId="22" xfId="0" applyFont="1" applyFill="1" applyBorder="1" applyAlignment="1">
      <alignment horizontal="center" vertical="center"/>
    </xf>
    <xf numFmtId="0" fontId="10" fillId="15" borderId="23" xfId="0" applyFont="1" applyFill="1" applyBorder="1" applyAlignment="1">
      <alignment horizontal="center" vertical="center"/>
    </xf>
    <xf numFmtId="0" fontId="12" fillId="16" borderId="29" xfId="0" applyFont="1" applyFill="1" applyBorder="1" applyAlignment="1">
      <alignment horizontal="center" vertical="center"/>
    </xf>
    <xf numFmtId="0" fontId="12" fillId="16" borderId="32" xfId="0" applyFont="1" applyFill="1" applyBorder="1" applyAlignment="1">
      <alignment horizontal="center" vertical="center"/>
    </xf>
    <xf numFmtId="0" fontId="12" fillId="16" borderId="32" xfId="0" applyFont="1" applyFill="1" applyBorder="1"/>
    <xf numFmtId="0" fontId="12" fillId="16" borderId="51" xfId="0" applyFont="1" applyFill="1" applyBorder="1"/>
    <xf numFmtId="0" fontId="12" fillId="16" borderId="23" xfId="0" applyFont="1" applyFill="1" applyBorder="1"/>
    <xf numFmtId="0" fontId="35" fillId="0" borderId="1" xfId="0" applyFont="1" applyFill="1" applyBorder="1"/>
    <xf numFmtId="0" fontId="34" fillId="0" borderId="32" xfId="0" applyFont="1" applyFill="1" applyBorder="1" applyAlignment="1">
      <alignment horizontal="center" vertical="center"/>
    </xf>
    <xf numFmtId="0" fontId="34" fillId="0" borderId="51" xfId="0" applyFont="1" applyBorder="1"/>
    <xf numFmtId="0" fontId="37" fillId="0" borderId="29" xfId="0" applyFont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34" fillId="0" borderId="32" xfId="0" applyFont="1" applyFill="1" applyBorder="1"/>
    <xf numFmtId="0" fontId="38" fillId="0" borderId="32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12" fillId="0" borderId="32" xfId="0" applyFont="1" applyFill="1" applyBorder="1"/>
    <xf numFmtId="0" fontId="12" fillId="0" borderId="46" xfId="0" applyFont="1" applyFill="1" applyBorder="1"/>
    <xf numFmtId="0" fontId="12" fillId="0" borderId="23" xfId="0" applyFont="1" applyFill="1" applyBorder="1"/>
    <xf numFmtId="0" fontId="34" fillId="0" borderId="51" xfId="0" applyFont="1" applyFill="1" applyBorder="1"/>
    <xf numFmtId="0" fontId="0" fillId="16" borderId="0" xfId="0" applyFont="1" applyFill="1" applyAlignment="1"/>
    <xf numFmtId="0" fontId="12" fillId="0" borderId="29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164" fontId="9" fillId="0" borderId="33" xfId="0" applyNumberFormat="1" applyFont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18" xfId="0" applyFont="1" applyFill="1" applyBorder="1" applyAlignment="1">
      <alignment horizontal="center"/>
    </xf>
    <xf numFmtId="0" fontId="5" fillId="0" borderId="0" xfId="0" applyFont="1" applyFill="1"/>
    <xf numFmtId="0" fontId="10" fillId="17" borderId="23" xfId="0" applyFont="1" applyFill="1" applyBorder="1" applyAlignment="1">
      <alignment horizontal="center" vertical="top"/>
    </xf>
    <xf numFmtId="0" fontId="12" fillId="17" borderId="29" xfId="0" applyFont="1" applyFill="1" applyBorder="1" applyAlignment="1">
      <alignment horizontal="center" vertical="center"/>
    </xf>
    <xf numFmtId="0" fontId="12" fillId="17" borderId="32" xfId="0" applyFont="1" applyFill="1" applyBorder="1" applyAlignment="1">
      <alignment horizontal="center" vertical="center"/>
    </xf>
    <xf numFmtId="0" fontId="0" fillId="17" borderId="0" xfId="0" applyFont="1" applyFill="1" applyAlignment="1"/>
    <xf numFmtId="0" fontId="12" fillId="17" borderId="32" xfId="0" applyFont="1" applyFill="1" applyBorder="1"/>
    <xf numFmtId="0" fontId="12" fillId="17" borderId="23" xfId="0" applyFont="1" applyFill="1" applyBorder="1"/>
    <xf numFmtId="0" fontId="5" fillId="17" borderId="7" xfId="0" applyFont="1" applyFill="1" applyBorder="1"/>
    <xf numFmtId="0" fontId="4" fillId="17" borderId="1" xfId="0" applyFont="1" applyFill="1" applyBorder="1"/>
    <xf numFmtId="0" fontId="4" fillId="17" borderId="18" xfId="0" applyFont="1" applyFill="1" applyBorder="1" applyAlignment="1">
      <alignment horizontal="center"/>
    </xf>
    <xf numFmtId="0" fontId="34" fillId="17" borderId="32" xfId="0" applyFont="1" applyFill="1" applyBorder="1" applyAlignment="1">
      <alignment horizontal="center" vertical="center"/>
    </xf>
    <xf numFmtId="0" fontId="4" fillId="17" borderId="19" xfId="0" applyFont="1" applyFill="1" applyBorder="1" applyAlignment="1">
      <alignment horizontal="center"/>
    </xf>
    <xf numFmtId="0" fontId="10" fillId="17" borderId="23" xfId="0" applyFont="1" applyFill="1" applyBorder="1" applyAlignment="1">
      <alignment horizontal="center"/>
    </xf>
    <xf numFmtId="0" fontId="34" fillId="17" borderId="29" xfId="0" applyFont="1" applyFill="1" applyBorder="1" applyAlignment="1">
      <alignment horizontal="center" vertical="center"/>
    </xf>
    <xf numFmtId="0" fontId="12" fillId="17" borderId="51" xfId="0" applyFont="1" applyFill="1" applyBorder="1"/>
    <xf numFmtId="0" fontId="34" fillId="18" borderId="32" xfId="0" applyFont="1" applyFill="1" applyBorder="1" applyAlignment="1">
      <alignment horizontal="center" vertical="center"/>
    </xf>
    <xf numFmtId="0" fontId="35" fillId="17" borderId="19" xfId="0" applyFont="1" applyFill="1" applyBorder="1" applyAlignment="1">
      <alignment horizontal="center"/>
    </xf>
    <xf numFmtId="0" fontId="36" fillId="19" borderId="23" xfId="0" applyFont="1" applyFill="1" applyBorder="1" applyAlignment="1">
      <alignment horizontal="center"/>
    </xf>
    <xf numFmtId="0" fontId="37" fillId="17" borderId="29" xfId="0" applyFont="1" applyFill="1" applyBorder="1" applyAlignment="1">
      <alignment horizontal="center" vertical="center"/>
    </xf>
    <xf numFmtId="0" fontId="37" fillId="17" borderId="32" xfId="0" applyFont="1" applyFill="1" applyBorder="1" applyAlignment="1">
      <alignment horizontal="center" vertical="center"/>
    </xf>
    <xf numFmtId="0" fontId="37" fillId="17" borderId="32" xfId="0" applyFont="1" applyFill="1" applyBorder="1"/>
    <xf numFmtId="0" fontId="37" fillId="17" borderId="51" xfId="0" applyFont="1" applyFill="1" applyBorder="1"/>
    <xf numFmtId="0" fontId="37" fillId="17" borderId="23" xfId="0" applyFont="1" applyFill="1" applyBorder="1"/>
    <xf numFmtId="0" fontId="10" fillId="20" borderId="23" xfId="0" applyFont="1" applyFill="1" applyBorder="1" applyAlignment="1">
      <alignment horizontal="center" vertical="top"/>
    </xf>
    <xf numFmtId="0" fontId="10" fillId="19" borderId="23" xfId="0" applyFont="1" applyFill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3" fillId="0" borderId="38" xfId="0" applyFont="1" applyBorder="1"/>
    <xf numFmtId="0" fontId="3" fillId="0" borderId="43" xfId="0" applyFont="1" applyBorder="1"/>
    <xf numFmtId="0" fontId="2" fillId="0" borderId="44" xfId="0" applyFont="1" applyBorder="1" applyAlignment="1">
      <alignment horizontal="left" vertical="center"/>
    </xf>
    <xf numFmtId="0" fontId="3" fillId="0" borderId="44" xfId="0" applyFont="1" applyBorder="1"/>
    <xf numFmtId="0" fontId="24" fillId="0" borderId="0" xfId="0" applyFont="1" applyAlignment="1">
      <alignment horizontal="left"/>
    </xf>
    <xf numFmtId="0" fontId="0" fillId="0" borderId="0" xfId="0" applyFont="1" applyAlignment="1"/>
    <xf numFmtId="0" fontId="2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31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6" xfId="0" applyFont="1" applyBorder="1"/>
    <xf numFmtId="0" fontId="3" fillId="0" borderId="3" xfId="0" applyFont="1" applyBorder="1"/>
    <xf numFmtId="0" fontId="3" fillId="0" borderId="17" xfId="0" applyFont="1" applyBorder="1"/>
    <xf numFmtId="0" fontId="4" fillId="0" borderId="13" xfId="0" applyFont="1" applyBorder="1" applyAlignment="1">
      <alignment horizontal="center"/>
    </xf>
    <xf numFmtId="0" fontId="3" fillId="0" borderId="14" xfId="0" applyFont="1" applyBorder="1"/>
    <xf numFmtId="0" fontId="9" fillId="0" borderId="4" xfId="0" applyFont="1" applyBorder="1" applyAlignment="1">
      <alignment horizontal="center" vertical="top" wrapText="1"/>
    </xf>
    <xf numFmtId="0" fontId="3" fillId="0" borderId="21" xfId="0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11" xfId="0" applyFont="1" applyBorder="1"/>
    <xf numFmtId="0" fontId="4" fillId="0" borderId="5" xfId="0" applyFont="1" applyBorder="1" applyAlignment="1">
      <alignment horizontal="center" wrapText="1"/>
    </xf>
    <xf numFmtId="0" fontId="3" fillId="0" borderId="12" xfId="0" applyFont="1" applyBorder="1"/>
    <xf numFmtId="0" fontId="5" fillId="0" borderId="38" xfId="0" applyFont="1" applyBorder="1" applyAlignment="1">
      <alignment horizontal="left" wrapText="1"/>
    </xf>
    <xf numFmtId="0" fontId="5" fillId="0" borderId="38" xfId="0" applyFont="1" applyBorder="1" applyAlignment="1">
      <alignment horizontal="left"/>
    </xf>
    <xf numFmtId="0" fontId="28" fillId="0" borderId="0" xfId="0" applyFont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0" fontId="3" fillId="0" borderId="36" xfId="0" applyFont="1" applyBorder="1"/>
    <xf numFmtId="0" fontId="3" fillId="0" borderId="55" xfId="0" applyFont="1" applyBorder="1"/>
    <xf numFmtId="0" fontId="21" fillId="0" borderId="10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51" xfId="0" applyFont="1" applyBorder="1" applyAlignment="1">
      <alignment horizontal="center" wrapText="1"/>
    </xf>
    <xf numFmtId="0" fontId="3" fillId="0" borderId="29" xfId="0" applyFont="1" applyBorder="1"/>
    <xf numFmtId="0" fontId="14" fillId="0" borderId="51" xfId="0" applyFont="1" applyBorder="1" applyAlignment="1">
      <alignment horizontal="center" wrapText="1"/>
    </xf>
    <xf numFmtId="0" fontId="3" fillId="0" borderId="48" xfId="0" applyFont="1" applyBorder="1"/>
    <xf numFmtId="0" fontId="28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320"/>
  <sheetViews>
    <sheetView tabSelected="1" zoomScale="60" zoomScaleNormal="6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M20" sqref="M20"/>
    </sheetView>
  </sheetViews>
  <sheetFormatPr defaultColWidth="14.42578125" defaultRowHeight="15" customHeight="1" x14ac:dyDescent="0.25"/>
  <cols>
    <col min="1" max="1" width="21.5703125" customWidth="1"/>
    <col min="2" max="2" width="10.140625" customWidth="1"/>
    <col min="3" max="74" width="7.7109375" customWidth="1"/>
    <col min="75" max="75" width="7.7109375" style="246" customWidth="1"/>
    <col min="76" max="78" width="7.7109375" customWidth="1"/>
    <col min="79" max="79" width="7.7109375" style="246" customWidth="1"/>
    <col min="80" max="87" width="7.7109375" customWidth="1"/>
    <col min="88" max="88" width="7.7109375" style="246" customWidth="1"/>
    <col min="89" max="92" width="7.7109375" customWidth="1"/>
    <col min="93" max="93" width="7.7109375" style="246" customWidth="1"/>
    <col min="94" max="103" width="7.7109375" customWidth="1"/>
    <col min="104" max="104" width="10.85546875" customWidth="1"/>
    <col min="105" max="105" width="8.7109375" customWidth="1"/>
    <col min="106" max="106" width="11.28515625" customWidth="1"/>
  </cols>
  <sheetData>
    <row r="1" spans="1:106" ht="28.5" customHeight="1" x14ac:dyDescent="0.25">
      <c r="A1" s="296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253"/>
      <c r="BX1" s="1"/>
      <c r="BY1" s="1"/>
      <c r="BZ1" s="1"/>
      <c r="CA1" s="253"/>
      <c r="CB1" s="1"/>
      <c r="CC1" s="1"/>
      <c r="CD1" s="1"/>
      <c r="CE1" s="1"/>
      <c r="CF1" s="1"/>
      <c r="CG1" s="1"/>
      <c r="CH1" s="1"/>
      <c r="CI1" s="1"/>
      <c r="CJ1" s="253"/>
      <c r="CK1" s="1"/>
      <c r="CL1" s="1"/>
      <c r="CM1" s="1"/>
      <c r="CN1" s="1"/>
      <c r="CO1" s="253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</row>
    <row r="2" spans="1:106" ht="17.25" customHeight="1" x14ac:dyDescent="0.25">
      <c r="A2" s="297" t="s">
        <v>279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253"/>
      <c r="BX2" s="1"/>
      <c r="BY2" s="1"/>
      <c r="BZ2" s="1"/>
      <c r="CA2" s="253"/>
      <c r="CB2" s="1"/>
      <c r="CC2" s="1"/>
      <c r="CD2" s="1"/>
      <c r="CE2" s="1"/>
      <c r="CF2" s="1"/>
      <c r="CG2" s="1"/>
      <c r="CH2" s="1"/>
      <c r="CI2" s="1"/>
      <c r="CJ2" s="253"/>
      <c r="CK2" s="1"/>
      <c r="CL2" s="1"/>
      <c r="CM2" s="1"/>
      <c r="CN2" s="1"/>
      <c r="CO2" s="253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</row>
    <row r="3" spans="1:106" ht="16.5" customHeight="1" x14ac:dyDescent="0.25">
      <c r="A3" s="298" t="s">
        <v>1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2" t="s">
        <v>2</v>
      </c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253"/>
      <c r="BX3" s="1"/>
      <c r="BY3" s="1"/>
      <c r="BZ3" s="1"/>
      <c r="CA3" s="253"/>
      <c r="CB3" s="1"/>
      <c r="CC3" s="1"/>
      <c r="CD3" s="1"/>
      <c r="CE3" s="1"/>
      <c r="CF3" s="1"/>
      <c r="CG3" s="1"/>
      <c r="CH3" s="1"/>
      <c r="CI3" s="1"/>
      <c r="CJ3" s="253"/>
      <c r="CK3" s="1"/>
      <c r="CL3" s="1"/>
      <c r="CM3" s="1"/>
      <c r="CN3" s="1"/>
      <c r="CO3" s="253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</row>
    <row r="4" spans="1:106" ht="16.5" customHeight="1" x14ac:dyDescent="0.25">
      <c r="A4" s="298" t="s">
        <v>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253"/>
      <c r="BX4" s="1"/>
      <c r="BY4" s="1"/>
      <c r="BZ4" s="1"/>
      <c r="CA4" s="253"/>
      <c r="CB4" s="1"/>
      <c r="CC4" s="1"/>
      <c r="CD4" s="1"/>
      <c r="CE4" s="1"/>
      <c r="CF4" s="1"/>
      <c r="CG4" s="1"/>
      <c r="CH4" s="1"/>
      <c r="CI4" s="1"/>
      <c r="CJ4" s="253"/>
      <c r="CK4" s="1"/>
      <c r="CL4" s="1"/>
      <c r="CM4" s="1"/>
      <c r="CN4" s="1"/>
      <c r="CO4" s="253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</row>
    <row r="5" spans="1:106" ht="22.5" customHeight="1" x14ac:dyDescent="0.25">
      <c r="A5" s="299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2" t="s">
        <v>4</v>
      </c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253"/>
      <c r="BX5" s="1"/>
      <c r="BY5" s="1"/>
      <c r="BZ5" s="1"/>
      <c r="CA5" s="253"/>
      <c r="CB5" s="1"/>
      <c r="CC5" s="1"/>
      <c r="CD5" s="1"/>
      <c r="CE5" s="1"/>
      <c r="CF5" s="1"/>
      <c r="CG5" s="1"/>
      <c r="CH5" s="1"/>
      <c r="CI5" s="1"/>
      <c r="CJ5" s="253"/>
      <c r="CK5" s="1"/>
      <c r="CL5" s="1"/>
      <c r="CM5" s="1"/>
      <c r="CN5" s="1"/>
      <c r="CO5" s="253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</row>
    <row r="6" spans="1:106" ht="9" customHeight="1" x14ac:dyDescent="0.25">
      <c r="A6" s="30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0"/>
      <c r="CB6" s="290"/>
      <c r="CC6" s="290"/>
      <c r="CD6" s="290"/>
      <c r="CE6" s="290"/>
      <c r="CF6" s="290"/>
      <c r="CG6" s="290"/>
      <c r="CH6" s="290"/>
      <c r="CI6" s="290"/>
      <c r="CJ6" s="290"/>
      <c r="CK6" s="290"/>
      <c r="CL6" s="290"/>
      <c r="CM6" s="290"/>
      <c r="CN6" s="290"/>
      <c r="CO6" s="290"/>
      <c r="CP6" s="290"/>
      <c r="CQ6" s="290"/>
      <c r="CR6" s="290"/>
      <c r="CS6" s="290"/>
      <c r="CT6" s="290"/>
      <c r="CU6" s="290"/>
      <c r="CV6" s="290"/>
      <c r="CW6" s="290"/>
      <c r="CX6" s="290"/>
      <c r="CY6" s="290"/>
      <c r="CZ6" s="290"/>
      <c r="DA6" s="290"/>
      <c r="DB6" s="290"/>
    </row>
    <row r="7" spans="1:106" ht="16.5" customHeight="1" thickBot="1" x14ac:dyDescent="0.3">
      <c r="A7" s="3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254"/>
      <c r="BX7" s="5"/>
      <c r="BY7" s="5"/>
      <c r="BZ7" s="5"/>
      <c r="CA7" s="254"/>
      <c r="CB7" s="5"/>
      <c r="CC7" s="5"/>
      <c r="CD7" s="5"/>
      <c r="CE7" s="5"/>
      <c r="CF7" s="5"/>
      <c r="CG7" s="5"/>
      <c r="CH7" s="5"/>
      <c r="CI7" s="5"/>
      <c r="CJ7" s="254"/>
      <c r="CK7" s="5"/>
      <c r="CL7" s="5"/>
      <c r="CM7" s="5"/>
      <c r="CN7" s="5"/>
      <c r="CO7" s="254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</row>
    <row r="8" spans="1:106" ht="15.75" customHeight="1" x14ac:dyDescent="0.25">
      <c r="A8" s="312" t="s">
        <v>5</v>
      </c>
      <c r="B8" s="314" t="s">
        <v>6</v>
      </c>
      <c r="C8" s="7"/>
      <c r="D8" s="8"/>
      <c r="E8" s="8"/>
      <c r="F8" s="8"/>
      <c r="G8" s="8"/>
      <c r="H8" s="8"/>
      <c r="I8" s="9" t="s">
        <v>7</v>
      </c>
      <c r="J8" s="8"/>
      <c r="K8" s="10"/>
      <c r="L8" s="8"/>
      <c r="M8" s="8"/>
      <c r="N8" s="8"/>
      <c r="O8" s="8"/>
      <c r="P8" s="8"/>
      <c r="Q8" s="8"/>
      <c r="R8" s="8"/>
      <c r="S8" s="11"/>
      <c r="T8" s="12"/>
      <c r="U8" s="13"/>
      <c r="V8" s="13"/>
      <c r="W8" s="13"/>
      <c r="X8" s="13"/>
      <c r="Y8" s="13"/>
      <c r="Z8" s="14" t="s">
        <v>8</v>
      </c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5"/>
      <c r="AO8" s="16"/>
      <c r="AP8" s="16"/>
      <c r="AQ8" s="16"/>
      <c r="AR8" s="17" t="s">
        <v>9</v>
      </c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8"/>
      <c r="BK8" s="19"/>
      <c r="BL8" s="19"/>
      <c r="BM8" s="19"/>
      <c r="BN8" s="19"/>
      <c r="BO8" s="19"/>
      <c r="BP8" s="20" t="s">
        <v>10</v>
      </c>
      <c r="BQ8" s="19"/>
      <c r="BR8" s="19"/>
      <c r="BS8" s="19"/>
      <c r="BT8" s="19"/>
      <c r="BU8" s="19"/>
      <c r="BV8" s="19"/>
      <c r="BW8" s="266"/>
      <c r="BX8" s="19"/>
      <c r="BY8" s="19"/>
      <c r="BZ8" s="19"/>
      <c r="CA8" s="266"/>
      <c r="CB8" s="19"/>
      <c r="CC8" s="19"/>
      <c r="CD8" s="19"/>
      <c r="CE8" s="19"/>
      <c r="CF8" s="19"/>
      <c r="CG8" s="21"/>
      <c r="CH8" s="22"/>
      <c r="CI8" s="22"/>
      <c r="CJ8" s="266"/>
      <c r="CK8" s="22"/>
      <c r="CL8" s="22"/>
      <c r="CM8" s="22"/>
      <c r="CN8" s="22"/>
      <c r="CO8" s="256" t="s">
        <v>11</v>
      </c>
      <c r="CP8" s="22"/>
      <c r="CQ8" s="22"/>
      <c r="CR8" s="22"/>
      <c r="CS8" s="22"/>
      <c r="CT8" s="22"/>
      <c r="CU8" s="22"/>
      <c r="CV8" s="22"/>
      <c r="CW8" s="22"/>
      <c r="CX8" s="22"/>
      <c r="CY8" s="24"/>
      <c r="CZ8" s="302" t="s">
        <v>12</v>
      </c>
      <c r="DA8" s="303"/>
      <c r="DB8" s="304"/>
    </row>
    <row r="9" spans="1:106" ht="15.75" customHeight="1" x14ac:dyDescent="0.25">
      <c r="A9" s="313"/>
      <c r="B9" s="315"/>
      <c r="C9" s="308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25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7"/>
      <c r="BX9" s="26"/>
      <c r="BY9" s="26"/>
      <c r="BZ9" s="26"/>
      <c r="CA9" s="267"/>
      <c r="CB9" s="26"/>
      <c r="CC9" s="26"/>
      <c r="CD9" s="26"/>
      <c r="CE9" s="26"/>
      <c r="CF9" s="26"/>
      <c r="CG9" s="26"/>
      <c r="CH9" s="26"/>
      <c r="CI9" s="26"/>
      <c r="CJ9" s="267"/>
      <c r="CK9" s="26"/>
      <c r="CL9" s="26"/>
      <c r="CM9" s="26"/>
      <c r="CN9" s="26"/>
      <c r="CO9" s="257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305"/>
      <c r="DA9" s="306"/>
      <c r="DB9" s="307"/>
    </row>
    <row r="10" spans="1:106" ht="15" customHeight="1" x14ac:dyDescent="0.25">
      <c r="A10" s="313"/>
      <c r="B10" s="315"/>
      <c r="C10" s="27" t="s">
        <v>13</v>
      </c>
      <c r="D10" s="28" t="s">
        <v>14</v>
      </c>
      <c r="E10" s="27" t="s">
        <v>15</v>
      </c>
      <c r="F10" s="27" t="s">
        <v>16</v>
      </c>
      <c r="G10" s="28" t="s">
        <v>17</v>
      </c>
      <c r="H10" s="28" t="s">
        <v>13</v>
      </c>
      <c r="I10" s="27" t="s">
        <v>14</v>
      </c>
      <c r="J10" s="28" t="s">
        <v>15</v>
      </c>
      <c r="K10" s="28" t="s">
        <v>16</v>
      </c>
      <c r="L10" s="27" t="s">
        <v>17</v>
      </c>
      <c r="M10" s="27" t="s">
        <v>13</v>
      </c>
      <c r="N10" s="28" t="s">
        <v>14</v>
      </c>
      <c r="O10" s="27" t="s">
        <v>15</v>
      </c>
      <c r="P10" s="27" t="s">
        <v>16</v>
      </c>
      <c r="Q10" s="28" t="s">
        <v>17</v>
      </c>
      <c r="R10" s="28" t="s">
        <v>13</v>
      </c>
      <c r="S10" s="27" t="s">
        <v>14</v>
      </c>
      <c r="T10" s="28" t="s">
        <v>15</v>
      </c>
      <c r="U10" s="28" t="s">
        <v>16</v>
      </c>
      <c r="V10" s="27" t="s">
        <v>17</v>
      </c>
      <c r="W10" s="27" t="s">
        <v>13</v>
      </c>
      <c r="X10" s="28" t="s">
        <v>14</v>
      </c>
      <c r="Y10" s="29" t="s">
        <v>15</v>
      </c>
      <c r="Z10" s="29" t="s">
        <v>16</v>
      </c>
      <c r="AA10" s="28" t="s">
        <v>17</v>
      </c>
      <c r="AB10" s="28" t="s">
        <v>13</v>
      </c>
      <c r="AC10" s="27" t="s">
        <v>14</v>
      </c>
      <c r="AD10" s="28" t="s">
        <v>15</v>
      </c>
      <c r="AE10" s="28" t="s">
        <v>16</v>
      </c>
      <c r="AF10" s="27" t="s">
        <v>17</v>
      </c>
      <c r="AG10" s="28" t="s">
        <v>18</v>
      </c>
      <c r="AH10" s="27" t="s">
        <v>13</v>
      </c>
      <c r="AI10" s="28" t="s">
        <v>14</v>
      </c>
      <c r="AJ10" s="27" t="s">
        <v>15</v>
      </c>
      <c r="AK10" s="27" t="s">
        <v>16</v>
      </c>
      <c r="AL10" s="28" t="s">
        <v>17</v>
      </c>
      <c r="AM10" s="28" t="s">
        <v>13</v>
      </c>
      <c r="AN10" s="27" t="s">
        <v>14</v>
      </c>
      <c r="AO10" s="28" t="s">
        <v>15</v>
      </c>
      <c r="AP10" s="28" t="s">
        <v>16</v>
      </c>
      <c r="AQ10" s="27" t="s">
        <v>17</v>
      </c>
      <c r="AR10" s="27" t="s">
        <v>13</v>
      </c>
      <c r="AS10" s="28" t="s">
        <v>14</v>
      </c>
      <c r="AT10" s="27" t="s">
        <v>15</v>
      </c>
      <c r="AU10" s="27" t="s">
        <v>16</v>
      </c>
      <c r="AV10" s="28" t="s">
        <v>17</v>
      </c>
      <c r="AW10" s="28" t="s">
        <v>13</v>
      </c>
      <c r="AX10" s="27" t="s">
        <v>14</v>
      </c>
      <c r="AY10" s="28" t="s">
        <v>15</v>
      </c>
      <c r="AZ10" s="28" t="s">
        <v>16</v>
      </c>
      <c r="BA10" s="27" t="s">
        <v>17</v>
      </c>
      <c r="BB10" s="27" t="s">
        <v>13</v>
      </c>
      <c r="BC10" s="28" t="s">
        <v>14</v>
      </c>
      <c r="BD10" s="27" t="s">
        <v>15</v>
      </c>
      <c r="BE10" s="27" t="s">
        <v>16</v>
      </c>
      <c r="BF10" s="28" t="s">
        <v>17</v>
      </c>
      <c r="BG10" s="28" t="s">
        <v>13</v>
      </c>
      <c r="BH10" s="27" t="s">
        <v>14</v>
      </c>
      <c r="BI10" s="28" t="s">
        <v>15</v>
      </c>
      <c r="BJ10" s="28" t="s">
        <v>16</v>
      </c>
      <c r="BK10" s="27" t="s">
        <v>17</v>
      </c>
      <c r="BL10" s="27" t="s">
        <v>13</v>
      </c>
      <c r="BM10" s="28" t="s">
        <v>14</v>
      </c>
      <c r="BN10" s="27" t="s">
        <v>15</v>
      </c>
      <c r="BO10" s="27" t="s">
        <v>16</v>
      </c>
      <c r="BP10" s="28" t="s">
        <v>17</v>
      </c>
      <c r="BQ10" s="27" t="s">
        <v>18</v>
      </c>
      <c r="BR10" s="28" t="s">
        <v>13</v>
      </c>
      <c r="BS10" s="27" t="s">
        <v>14</v>
      </c>
      <c r="BT10" s="28" t="s">
        <v>15</v>
      </c>
      <c r="BU10" s="28" t="s">
        <v>16</v>
      </c>
      <c r="BV10" s="27" t="s">
        <v>17</v>
      </c>
      <c r="BW10" s="268" t="s">
        <v>13</v>
      </c>
      <c r="BX10" s="28" t="s">
        <v>14</v>
      </c>
      <c r="BY10" s="27" t="s">
        <v>15</v>
      </c>
      <c r="BZ10" s="27" t="s">
        <v>16</v>
      </c>
      <c r="CA10" s="270" t="s">
        <v>17</v>
      </c>
      <c r="CB10" s="28" t="s">
        <v>13</v>
      </c>
      <c r="CC10" s="27" t="s">
        <v>14</v>
      </c>
      <c r="CD10" s="28" t="s">
        <v>15</v>
      </c>
      <c r="CE10" s="28" t="s">
        <v>16</v>
      </c>
      <c r="CF10" s="27" t="s">
        <v>17</v>
      </c>
      <c r="CG10" s="27" t="s">
        <v>13</v>
      </c>
      <c r="CH10" s="27" t="s">
        <v>14</v>
      </c>
      <c r="CI10" s="27" t="s">
        <v>15</v>
      </c>
      <c r="CJ10" s="268" t="s">
        <v>16</v>
      </c>
      <c r="CK10" s="27" t="s">
        <v>17</v>
      </c>
      <c r="CL10" s="27" t="s">
        <v>13</v>
      </c>
      <c r="CM10" s="27" t="s">
        <v>14</v>
      </c>
      <c r="CN10" s="27" t="s">
        <v>15</v>
      </c>
      <c r="CO10" s="258" t="s">
        <v>16</v>
      </c>
      <c r="CP10" s="27" t="s">
        <v>17</v>
      </c>
      <c r="CQ10" s="27" t="s">
        <v>13</v>
      </c>
      <c r="CR10" s="27" t="s">
        <v>14</v>
      </c>
      <c r="CS10" s="27" t="s">
        <v>15</v>
      </c>
      <c r="CT10" s="27" t="s">
        <v>16</v>
      </c>
      <c r="CU10" s="27" t="s">
        <v>17</v>
      </c>
      <c r="CV10" s="27" t="s">
        <v>13</v>
      </c>
      <c r="CW10" s="27" t="s">
        <v>14</v>
      </c>
      <c r="CX10" s="27" t="s">
        <v>15</v>
      </c>
      <c r="CY10" s="27" t="s">
        <v>16</v>
      </c>
      <c r="CZ10" s="310" t="s">
        <v>19</v>
      </c>
      <c r="DA10" s="310" t="s">
        <v>20</v>
      </c>
      <c r="DB10" s="310" t="s">
        <v>21</v>
      </c>
    </row>
    <row r="11" spans="1:106" ht="30" customHeight="1" x14ac:dyDescent="0.25">
      <c r="A11" s="311"/>
      <c r="B11" s="305"/>
      <c r="C11" s="30">
        <v>9</v>
      </c>
      <c r="D11" s="31">
        <v>10</v>
      </c>
      <c r="E11" s="30">
        <v>11</v>
      </c>
      <c r="F11" s="30">
        <v>13</v>
      </c>
      <c r="G11" s="31">
        <v>14</v>
      </c>
      <c r="H11" s="31">
        <v>16</v>
      </c>
      <c r="I11" s="30">
        <v>17</v>
      </c>
      <c r="J11" s="31">
        <v>18</v>
      </c>
      <c r="K11" s="31">
        <v>20</v>
      </c>
      <c r="L11" s="30">
        <v>21</v>
      </c>
      <c r="M11" s="30">
        <v>23</v>
      </c>
      <c r="N11" s="31">
        <v>24</v>
      </c>
      <c r="O11" s="30">
        <v>25</v>
      </c>
      <c r="P11" s="30">
        <v>27</v>
      </c>
      <c r="Q11" s="31">
        <v>28</v>
      </c>
      <c r="R11" s="31">
        <v>30</v>
      </c>
      <c r="S11" s="30">
        <v>31</v>
      </c>
      <c r="T11" s="32">
        <v>1</v>
      </c>
      <c r="U11" s="32">
        <v>3</v>
      </c>
      <c r="V11" s="33">
        <v>4</v>
      </c>
      <c r="W11" s="33">
        <v>6</v>
      </c>
      <c r="X11" s="34">
        <v>7</v>
      </c>
      <c r="Y11" s="35">
        <v>8</v>
      </c>
      <c r="Z11" s="35">
        <v>10</v>
      </c>
      <c r="AA11" s="36">
        <v>11</v>
      </c>
      <c r="AB11" s="32">
        <v>13</v>
      </c>
      <c r="AC11" s="33">
        <v>14</v>
      </c>
      <c r="AD11" s="32">
        <v>15</v>
      </c>
      <c r="AE11" s="37">
        <v>17</v>
      </c>
      <c r="AF11" s="38">
        <v>18</v>
      </c>
      <c r="AG11" s="37">
        <v>19</v>
      </c>
      <c r="AH11" s="38">
        <v>20</v>
      </c>
      <c r="AI11" s="37">
        <v>21</v>
      </c>
      <c r="AJ11" s="38">
        <v>22</v>
      </c>
      <c r="AK11" s="33">
        <v>24</v>
      </c>
      <c r="AL11" s="32">
        <v>25</v>
      </c>
      <c r="AM11" s="32">
        <v>27</v>
      </c>
      <c r="AN11" s="33">
        <v>28</v>
      </c>
      <c r="AO11" s="39">
        <v>1</v>
      </c>
      <c r="AP11" s="39">
        <v>3</v>
      </c>
      <c r="AQ11" s="40">
        <v>4</v>
      </c>
      <c r="AR11" s="40">
        <v>6</v>
      </c>
      <c r="AS11" s="39">
        <v>7</v>
      </c>
      <c r="AT11" s="41">
        <v>8</v>
      </c>
      <c r="AU11" s="42">
        <v>10</v>
      </c>
      <c r="AV11" s="39">
        <v>11</v>
      </c>
      <c r="AW11" s="39">
        <v>13</v>
      </c>
      <c r="AX11" s="40">
        <v>14</v>
      </c>
      <c r="AY11" s="39">
        <v>15</v>
      </c>
      <c r="AZ11" s="39">
        <v>17</v>
      </c>
      <c r="BA11" s="40">
        <v>18</v>
      </c>
      <c r="BB11" s="40">
        <v>20</v>
      </c>
      <c r="BC11" s="39">
        <v>21</v>
      </c>
      <c r="BD11" s="40">
        <v>22</v>
      </c>
      <c r="BE11" s="40">
        <v>24</v>
      </c>
      <c r="BF11" s="39">
        <v>25</v>
      </c>
      <c r="BG11" s="39">
        <v>27</v>
      </c>
      <c r="BH11" s="40">
        <v>28</v>
      </c>
      <c r="BI11" s="39">
        <v>29</v>
      </c>
      <c r="BJ11" s="43">
        <v>31</v>
      </c>
      <c r="BK11" s="44">
        <v>1</v>
      </c>
      <c r="BL11" s="44">
        <v>3</v>
      </c>
      <c r="BM11" s="44">
        <v>4</v>
      </c>
      <c r="BN11" s="44">
        <v>5</v>
      </c>
      <c r="BO11" s="45">
        <v>7</v>
      </c>
      <c r="BP11" s="45">
        <v>8</v>
      </c>
      <c r="BQ11" s="45">
        <v>9</v>
      </c>
      <c r="BR11" s="45">
        <v>10</v>
      </c>
      <c r="BS11" s="45">
        <v>11</v>
      </c>
      <c r="BT11" s="45">
        <v>12</v>
      </c>
      <c r="BU11" s="44">
        <v>14</v>
      </c>
      <c r="BV11" s="44">
        <v>15</v>
      </c>
      <c r="BW11" s="271">
        <v>17</v>
      </c>
      <c r="BX11" s="44">
        <v>18</v>
      </c>
      <c r="BY11" s="44">
        <v>19</v>
      </c>
      <c r="BZ11" s="44">
        <v>21</v>
      </c>
      <c r="CA11" s="271">
        <v>22</v>
      </c>
      <c r="CB11" s="44">
        <v>24</v>
      </c>
      <c r="CC11" s="44">
        <v>25</v>
      </c>
      <c r="CD11" s="44">
        <v>26</v>
      </c>
      <c r="CE11" s="44">
        <v>28</v>
      </c>
      <c r="CF11" s="44">
        <v>29</v>
      </c>
      <c r="CG11" s="46">
        <v>1</v>
      </c>
      <c r="CH11" s="46">
        <v>2</v>
      </c>
      <c r="CI11" s="47">
        <v>3</v>
      </c>
      <c r="CJ11" s="260">
        <v>5</v>
      </c>
      <c r="CK11" s="47">
        <v>6</v>
      </c>
      <c r="CL11" s="46">
        <v>8</v>
      </c>
      <c r="CM11" s="46">
        <v>9</v>
      </c>
      <c r="CN11" s="47">
        <v>10</v>
      </c>
      <c r="CO11" s="260">
        <v>12</v>
      </c>
      <c r="CP11" s="47">
        <v>13</v>
      </c>
      <c r="CQ11" s="47">
        <v>15</v>
      </c>
      <c r="CR11" s="47">
        <v>16</v>
      </c>
      <c r="CS11" s="47">
        <v>17</v>
      </c>
      <c r="CT11" s="47">
        <v>19</v>
      </c>
      <c r="CU11" s="48">
        <v>20</v>
      </c>
      <c r="CV11" s="47">
        <v>22</v>
      </c>
      <c r="CW11" s="47">
        <v>23</v>
      </c>
      <c r="CX11" s="47">
        <v>24</v>
      </c>
      <c r="CY11" s="49">
        <v>26</v>
      </c>
      <c r="CZ11" s="311"/>
      <c r="DA11" s="311"/>
      <c r="DB11" s="311"/>
    </row>
    <row r="12" spans="1:106" x14ac:dyDescent="0.25">
      <c r="A12" s="50" t="s">
        <v>22</v>
      </c>
      <c r="B12" s="51" t="s">
        <v>23</v>
      </c>
      <c r="C12" s="52" t="s">
        <v>24</v>
      </c>
      <c r="D12" s="52" t="s">
        <v>24</v>
      </c>
      <c r="E12" s="52" t="s">
        <v>24</v>
      </c>
      <c r="F12" s="52"/>
      <c r="G12" s="53" t="s">
        <v>25</v>
      </c>
      <c r="H12" s="54"/>
      <c r="I12" s="53"/>
      <c r="J12" s="54"/>
      <c r="K12" s="53"/>
      <c r="L12" s="54"/>
      <c r="M12" s="54"/>
      <c r="N12" s="54"/>
      <c r="O12" s="54"/>
      <c r="P12" s="54"/>
      <c r="Q12" s="54"/>
      <c r="R12" s="55"/>
      <c r="S12" s="55"/>
      <c r="T12" s="52"/>
      <c r="U12" s="56"/>
      <c r="V12" s="54"/>
      <c r="W12" s="54"/>
      <c r="X12" s="53" t="s">
        <v>26</v>
      </c>
      <c r="Y12" s="54"/>
      <c r="Z12" s="54"/>
      <c r="AA12" s="54"/>
      <c r="AB12" s="52" t="s">
        <v>24</v>
      </c>
      <c r="AC12" s="52" t="s">
        <v>24</v>
      </c>
      <c r="AD12" s="52" t="s">
        <v>24</v>
      </c>
      <c r="AE12" s="57"/>
      <c r="AF12" s="57"/>
      <c r="AG12" s="57"/>
      <c r="AH12" s="57"/>
      <c r="AI12" s="57"/>
      <c r="AJ12" s="57"/>
      <c r="AK12" s="52" t="s">
        <v>24</v>
      </c>
      <c r="AL12" s="52" t="s">
        <v>24</v>
      </c>
      <c r="AM12" s="54"/>
      <c r="AN12" s="53"/>
      <c r="AO12" s="58"/>
      <c r="AP12" s="240" t="s">
        <v>27</v>
      </c>
      <c r="AQ12" s="52"/>
      <c r="AR12" s="54"/>
      <c r="AS12" s="54"/>
      <c r="AT12" s="60"/>
      <c r="AU12" s="61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3" t="s">
        <v>28</v>
      </c>
      <c r="BL12" s="54"/>
      <c r="BM12" s="54"/>
      <c r="BN12" s="52" t="s">
        <v>24</v>
      </c>
      <c r="BO12" s="57"/>
      <c r="BP12" s="57"/>
      <c r="BQ12" s="57"/>
      <c r="BR12" s="57"/>
      <c r="BS12" s="57"/>
      <c r="BT12" s="57"/>
      <c r="BU12" s="52" t="s">
        <v>24</v>
      </c>
      <c r="BV12" s="53"/>
      <c r="BW12" s="261"/>
      <c r="BX12" s="54"/>
      <c r="BY12" s="54"/>
      <c r="BZ12" s="54"/>
      <c r="CA12" s="272" t="s">
        <v>268</v>
      </c>
      <c r="CB12" s="54"/>
      <c r="CC12" s="54"/>
      <c r="CD12" s="54"/>
      <c r="CE12" s="54"/>
      <c r="CG12" s="60"/>
      <c r="CH12" s="60"/>
      <c r="CI12" s="54"/>
      <c r="CJ12" s="261"/>
      <c r="CK12" s="54"/>
      <c r="CL12" s="60"/>
      <c r="CM12" s="60"/>
      <c r="CN12" s="54"/>
      <c r="CO12" s="261"/>
      <c r="CP12" s="53"/>
      <c r="CQ12" s="54"/>
      <c r="CR12" s="53"/>
      <c r="CS12" s="54"/>
      <c r="CT12" s="54"/>
      <c r="CU12" s="53"/>
      <c r="CV12" s="52"/>
      <c r="CW12" s="52" t="s">
        <v>24</v>
      </c>
      <c r="CX12" s="52" t="s">
        <v>24</v>
      </c>
      <c r="CY12" s="52" t="s">
        <v>24</v>
      </c>
      <c r="CZ12" s="62">
        <f>COUNTIF(C12:CY12,"*")-13</f>
        <v>5</v>
      </c>
      <c r="DA12" s="63">
        <v>102</v>
      </c>
      <c r="DB12" s="64">
        <f t="shared" ref="DB12:DB91" si="0">CZ12/DA12*100</f>
        <v>4.9019607843137258</v>
      </c>
    </row>
    <row r="13" spans="1:106" x14ac:dyDescent="0.25">
      <c r="A13" s="65" t="s">
        <v>29</v>
      </c>
      <c r="B13" s="6"/>
      <c r="C13" s="52" t="s">
        <v>24</v>
      </c>
      <c r="D13" s="52" t="s">
        <v>24</v>
      </c>
      <c r="E13" s="52" t="s">
        <v>24</v>
      </c>
      <c r="F13" s="52"/>
      <c r="G13" s="66"/>
      <c r="H13" s="67"/>
      <c r="I13" s="66"/>
      <c r="J13" s="67"/>
      <c r="K13" s="67"/>
      <c r="L13" s="66" t="s">
        <v>30</v>
      </c>
      <c r="M13" s="67"/>
      <c r="N13" s="67"/>
      <c r="O13" s="67"/>
      <c r="P13" s="67"/>
      <c r="Q13" s="67"/>
      <c r="R13" s="68"/>
      <c r="S13" s="68"/>
      <c r="T13" s="52"/>
      <c r="U13" s="69"/>
      <c r="V13" s="67"/>
      <c r="W13" s="67"/>
      <c r="X13" s="67"/>
      <c r="Y13" s="67"/>
      <c r="Z13" s="70"/>
      <c r="AA13" s="67"/>
      <c r="AB13" s="52" t="s">
        <v>24</v>
      </c>
      <c r="AC13" s="52" t="s">
        <v>24</v>
      </c>
      <c r="AD13" s="52" t="s">
        <v>24</v>
      </c>
      <c r="AE13" s="71"/>
      <c r="AF13" s="71"/>
      <c r="AG13" s="71"/>
      <c r="AH13" s="71"/>
      <c r="AI13" s="71"/>
      <c r="AJ13" s="71"/>
      <c r="AK13" s="52" t="s">
        <v>24</v>
      </c>
      <c r="AL13" s="52" t="s">
        <v>24</v>
      </c>
      <c r="AM13" s="67"/>
      <c r="AN13" s="67"/>
      <c r="AO13" s="69"/>
      <c r="AP13" s="52"/>
      <c r="AQ13" s="52"/>
      <c r="AR13" s="67"/>
      <c r="AS13" s="67"/>
      <c r="AT13" s="72"/>
      <c r="AU13" s="73"/>
      <c r="AV13" s="54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52" t="s">
        <v>24</v>
      </c>
      <c r="BO13" s="71"/>
      <c r="BP13" s="71"/>
      <c r="BQ13" s="71"/>
      <c r="BR13" s="71"/>
      <c r="BS13" s="71"/>
      <c r="BT13" s="71"/>
      <c r="BU13" s="52" t="s">
        <v>24</v>
      </c>
      <c r="BV13" s="241" t="s">
        <v>31</v>
      </c>
      <c r="BW13" s="262"/>
      <c r="BX13" s="67"/>
      <c r="BY13" s="67"/>
      <c r="CA13" s="263"/>
      <c r="CB13" s="67"/>
      <c r="CC13" s="67"/>
      <c r="CD13" s="67"/>
      <c r="CE13" s="67"/>
      <c r="CF13" s="67"/>
      <c r="CG13" s="72"/>
      <c r="CH13" s="72"/>
      <c r="CI13" s="67"/>
      <c r="CJ13" s="262"/>
      <c r="CK13" s="67"/>
      <c r="CL13" s="72"/>
      <c r="CM13" s="72"/>
      <c r="CN13" s="67"/>
      <c r="CO13" s="262"/>
      <c r="CP13" s="67"/>
      <c r="CQ13" s="66"/>
      <c r="CR13" s="66"/>
      <c r="CS13" s="67"/>
      <c r="CT13" s="67"/>
      <c r="CU13" s="66" t="s">
        <v>32</v>
      </c>
      <c r="CV13" s="52"/>
      <c r="CW13" s="52" t="s">
        <v>24</v>
      </c>
      <c r="CX13" s="52" t="s">
        <v>24</v>
      </c>
      <c r="CY13" s="52" t="s">
        <v>24</v>
      </c>
      <c r="CZ13" s="62">
        <f t="shared" ref="CZ13:CZ16" si="1">COUNTIF(C13:CY13,"*")-13</f>
        <v>3</v>
      </c>
      <c r="DA13" s="74">
        <v>68</v>
      </c>
      <c r="DB13" s="75">
        <f t="shared" si="0"/>
        <v>4.4117647058823533</v>
      </c>
    </row>
    <row r="14" spans="1:106" ht="27.75" customHeight="1" thickBot="1" x14ac:dyDescent="0.3">
      <c r="A14" s="65" t="s">
        <v>33</v>
      </c>
      <c r="B14" s="76"/>
      <c r="C14" s="52" t="s">
        <v>24</v>
      </c>
      <c r="D14" s="52" t="s">
        <v>24</v>
      </c>
      <c r="E14" s="52" t="s">
        <v>24</v>
      </c>
      <c r="F14" s="52"/>
      <c r="G14" s="67"/>
      <c r="H14" s="67"/>
      <c r="I14" s="67"/>
      <c r="J14" s="67"/>
      <c r="K14" s="67"/>
      <c r="L14" s="67"/>
      <c r="M14" s="67"/>
      <c r="N14" s="67"/>
      <c r="O14" s="67"/>
      <c r="P14" s="77"/>
      <c r="Q14" s="77"/>
      <c r="R14" s="68"/>
      <c r="S14" s="68"/>
      <c r="T14" s="52"/>
      <c r="U14" s="69"/>
      <c r="V14" s="67"/>
      <c r="W14" s="67"/>
      <c r="X14" s="67"/>
      <c r="Y14" s="67"/>
      <c r="Z14" s="67"/>
      <c r="AA14" s="67"/>
      <c r="AB14" s="52" t="s">
        <v>24</v>
      </c>
      <c r="AC14" s="52" t="s">
        <v>24</v>
      </c>
      <c r="AD14" s="52" t="s">
        <v>24</v>
      </c>
      <c r="AE14" s="71"/>
      <c r="AF14" s="71"/>
      <c r="AG14" s="71"/>
      <c r="AH14" s="71"/>
      <c r="AI14" s="71"/>
      <c r="AJ14" s="71"/>
      <c r="AK14" s="52" t="s">
        <v>24</v>
      </c>
      <c r="AL14" s="52" t="s">
        <v>24</v>
      </c>
      <c r="AM14" s="67"/>
      <c r="AN14" s="78"/>
      <c r="AO14" s="79"/>
      <c r="AP14" s="52"/>
      <c r="AQ14" s="52"/>
      <c r="AR14" s="67"/>
      <c r="AS14" s="67"/>
      <c r="AT14" s="72"/>
      <c r="AU14" s="73"/>
      <c r="AV14" s="54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52" t="s">
        <v>24</v>
      </c>
      <c r="BO14" s="71"/>
      <c r="BP14" s="71"/>
      <c r="BQ14" s="71"/>
      <c r="BR14" s="71"/>
      <c r="BS14" s="71"/>
      <c r="BT14" s="71"/>
      <c r="BU14" s="52" t="s">
        <v>24</v>
      </c>
      <c r="BV14" s="67"/>
      <c r="BW14" s="262"/>
      <c r="BX14" s="67"/>
      <c r="BY14" s="67"/>
      <c r="BZ14" s="67"/>
      <c r="CA14" s="262"/>
      <c r="CB14" s="67"/>
      <c r="CC14" s="67"/>
      <c r="CD14" s="67"/>
      <c r="CE14" s="67"/>
      <c r="CF14" s="67"/>
      <c r="CG14" s="72"/>
      <c r="CH14" s="72"/>
      <c r="CI14" s="67"/>
      <c r="CJ14" s="262"/>
      <c r="CK14" s="67"/>
      <c r="CL14" s="72"/>
      <c r="CM14" s="72"/>
      <c r="CN14" s="67"/>
      <c r="CO14" s="262"/>
      <c r="CP14" s="67"/>
      <c r="CQ14" s="67"/>
      <c r="CR14" s="66" t="s">
        <v>34</v>
      </c>
      <c r="CS14" s="67"/>
      <c r="CT14" s="67"/>
      <c r="CU14" s="67"/>
      <c r="CV14" s="52"/>
      <c r="CW14" s="52" t="s">
        <v>24</v>
      </c>
      <c r="CX14" s="52" t="s">
        <v>24</v>
      </c>
      <c r="CY14" s="52" t="s">
        <v>24</v>
      </c>
      <c r="CZ14" s="62">
        <f t="shared" si="1"/>
        <v>1</v>
      </c>
      <c r="DA14" s="74">
        <v>17</v>
      </c>
      <c r="DB14" s="75">
        <f t="shared" si="0"/>
        <v>5.8823529411764701</v>
      </c>
    </row>
    <row r="15" spans="1:106" ht="29.25" thickBot="1" x14ac:dyDescent="0.3">
      <c r="A15" s="65" t="s">
        <v>35</v>
      </c>
      <c r="B15" s="76"/>
      <c r="C15" s="52" t="s">
        <v>24</v>
      </c>
      <c r="D15" s="52" t="s">
        <v>24</v>
      </c>
      <c r="E15" s="52" t="s">
        <v>24</v>
      </c>
      <c r="F15" s="52"/>
      <c r="G15" s="67"/>
      <c r="H15" s="67"/>
      <c r="I15" s="67"/>
      <c r="J15" s="67"/>
      <c r="K15" s="67"/>
      <c r="L15" s="67"/>
      <c r="M15" s="67"/>
      <c r="N15" s="67"/>
      <c r="O15" s="67"/>
      <c r="P15" s="77"/>
      <c r="Q15" s="77"/>
      <c r="R15" s="68"/>
      <c r="S15" s="68"/>
      <c r="T15" s="52"/>
      <c r="U15" s="69"/>
      <c r="V15" s="67"/>
      <c r="W15" s="67"/>
      <c r="X15" s="67"/>
      <c r="Y15" s="67"/>
      <c r="Z15" s="67"/>
      <c r="AA15" s="67"/>
      <c r="AB15" s="52" t="s">
        <v>24</v>
      </c>
      <c r="AC15" s="52" t="s">
        <v>24</v>
      </c>
      <c r="AD15" s="52" t="s">
        <v>24</v>
      </c>
      <c r="AE15" s="71"/>
      <c r="AF15" s="71"/>
      <c r="AG15" s="71"/>
      <c r="AH15" s="71"/>
      <c r="AI15" s="71"/>
      <c r="AJ15" s="71"/>
      <c r="AK15" s="52" t="s">
        <v>24</v>
      </c>
      <c r="AL15" s="52" t="s">
        <v>24</v>
      </c>
      <c r="AM15" s="67"/>
      <c r="AN15" s="67"/>
      <c r="AO15" s="69"/>
      <c r="AP15" s="52"/>
      <c r="AQ15" s="52"/>
      <c r="AR15" s="67"/>
      <c r="AS15" s="67"/>
      <c r="AT15" s="72"/>
      <c r="AU15" s="73"/>
      <c r="AV15" s="54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52" t="s">
        <v>24</v>
      </c>
      <c r="BO15" s="71"/>
      <c r="BP15" s="71"/>
      <c r="BQ15" s="71"/>
      <c r="BR15" s="71"/>
      <c r="BS15" s="71"/>
      <c r="BT15" s="71"/>
      <c r="BU15" s="52" t="s">
        <v>24</v>
      </c>
      <c r="BV15" s="67"/>
      <c r="BW15" s="262"/>
      <c r="BX15" s="66" t="s">
        <v>36</v>
      </c>
      <c r="BY15" s="67"/>
      <c r="BZ15" s="67"/>
      <c r="CA15" s="262"/>
      <c r="CB15" s="67"/>
      <c r="CD15" s="67"/>
      <c r="CE15" s="67"/>
      <c r="CF15" s="67"/>
      <c r="CG15" s="72"/>
      <c r="CH15" s="72"/>
      <c r="CI15" s="67"/>
      <c r="CJ15" s="262"/>
      <c r="CK15" s="67"/>
      <c r="CL15" s="72"/>
      <c r="CM15" s="72"/>
      <c r="CN15" s="67"/>
      <c r="CO15" s="262"/>
      <c r="CP15" s="67"/>
      <c r="CQ15" s="67"/>
      <c r="CR15" s="67"/>
      <c r="CS15" s="67"/>
      <c r="CT15" s="67"/>
      <c r="CU15" s="67"/>
      <c r="CV15" s="52"/>
      <c r="CW15" s="52" t="s">
        <v>24</v>
      </c>
      <c r="CX15" s="52" t="s">
        <v>24</v>
      </c>
      <c r="CY15" s="52" t="s">
        <v>24</v>
      </c>
      <c r="CZ15" s="62">
        <f t="shared" si="1"/>
        <v>1</v>
      </c>
      <c r="DA15" s="74">
        <v>17</v>
      </c>
      <c r="DB15" s="75">
        <f t="shared" si="0"/>
        <v>5.8823529411764701</v>
      </c>
    </row>
    <row r="16" spans="1:106" ht="29.25" thickBot="1" x14ac:dyDescent="0.3">
      <c r="A16" s="65" t="s">
        <v>37</v>
      </c>
      <c r="B16" s="76"/>
      <c r="C16" s="52" t="s">
        <v>24</v>
      </c>
      <c r="D16" s="52" t="s">
        <v>24</v>
      </c>
      <c r="E16" s="52" t="s">
        <v>24</v>
      </c>
      <c r="F16" s="52"/>
      <c r="G16" s="67"/>
      <c r="H16" s="66" t="s">
        <v>38</v>
      </c>
      <c r="I16" s="67"/>
      <c r="J16" s="67"/>
      <c r="K16" s="67"/>
      <c r="L16" s="67"/>
      <c r="M16" s="67"/>
      <c r="N16" s="67"/>
      <c r="O16" s="67"/>
      <c r="P16" s="77"/>
      <c r="Q16" s="77"/>
      <c r="R16" s="68"/>
      <c r="S16" s="68"/>
      <c r="T16" s="52"/>
      <c r="U16" s="69"/>
      <c r="V16" s="67"/>
      <c r="W16" s="66" t="s">
        <v>39</v>
      </c>
      <c r="X16" s="67"/>
      <c r="Y16" s="67"/>
      <c r="Z16" s="67"/>
      <c r="AA16" s="67"/>
      <c r="AB16" s="52" t="s">
        <v>24</v>
      </c>
      <c r="AC16" s="52" t="s">
        <v>24</v>
      </c>
      <c r="AD16" s="52" t="s">
        <v>24</v>
      </c>
      <c r="AE16" s="71"/>
      <c r="AF16" s="71"/>
      <c r="AG16" s="71"/>
      <c r="AH16" s="71"/>
      <c r="AI16" s="71"/>
      <c r="AJ16" s="71"/>
      <c r="AK16" s="52" t="s">
        <v>24</v>
      </c>
      <c r="AL16" s="52" t="s">
        <v>24</v>
      </c>
      <c r="AM16" s="70"/>
      <c r="AN16" s="67"/>
      <c r="AO16" s="69"/>
      <c r="AP16" s="52"/>
      <c r="AQ16" s="52"/>
      <c r="AR16" s="67"/>
      <c r="AS16" s="67"/>
      <c r="AT16" s="72"/>
      <c r="AU16" s="73"/>
      <c r="AV16" s="54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238" t="s">
        <v>39</v>
      </c>
      <c r="BH16" s="67"/>
      <c r="BI16" s="67"/>
      <c r="BJ16" s="67"/>
      <c r="BK16" s="67"/>
      <c r="BL16" s="67"/>
      <c r="BM16" s="67"/>
      <c r="BN16" s="52" t="s">
        <v>24</v>
      </c>
      <c r="BO16" s="71"/>
      <c r="BP16" s="71"/>
      <c r="BQ16" s="71"/>
      <c r="BR16" s="71"/>
      <c r="BS16" s="71"/>
      <c r="BT16" s="71"/>
      <c r="BU16" s="52" t="s">
        <v>24</v>
      </c>
      <c r="BV16" s="67"/>
      <c r="BW16" s="263"/>
      <c r="BY16" s="67"/>
      <c r="BZ16" s="66" t="s">
        <v>39</v>
      </c>
      <c r="CA16" s="262"/>
      <c r="CC16" s="67"/>
      <c r="CD16" s="67"/>
      <c r="CE16" s="67"/>
      <c r="CF16" s="67"/>
      <c r="CG16" s="72"/>
      <c r="CH16" s="72"/>
      <c r="CI16" s="67"/>
      <c r="CJ16" s="262"/>
      <c r="CK16" s="67"/>
      <c r="CL16" s="72"/>
      <c r="CM16" s="72"/>
      <c r="CN16" s="67"/>
      <c r="CO16" s="262"/>
      <c r="CP16" s="67"/>
      <c r="CR16" s="67"/>
      <c r="CS16" s="67"/>
      <c r="CT16" s="67"/>
      <c r="CU16" s="67"/>
      <c r="CV16" s="52"/>
      <c r="CW16" s="52" t="s">
        <v>24</v>
      </c>
      <c r="CX16" s="52" t="s">
        <v>24</v>
      </c>
      <c r="CY16" s="52" t="s">
        <v>24</v>
      </c>
      <c r="CZ16" s="62">
        <f t="shared" si="1"/>
        <v>4</v>
      </c>
      <c r="DA16" s="74">
        <v>102</v>
      </c>
      <c r="DB16" s="75">
        <f t="shared" si="0"/>
        <v>3.9215686274509802</v>
      </c>
    </row>
    <row r="17" spans="1:106" x14ac:dyDescent="0.25">
      <c r="A17" s="65" t="s">
        <v>41</v>
      </c>
      <c r="B17" s="76"/>
      <c r="C17" s="52" t="s">
        <v>24</v>
      </c>
      <c r="D17" s="52" t="s">
        <v>24</v>
      </c>
      <c r="E17" s="52" t="s">
        <v>24</v>
      </c>
      <c r="F17" s="52"/>
      <c r="G17" s="67"/>
      <c r="H17" s="67"/>
      <c r="I17" s="67"/>
      <c r="J17" s="67"/>
      <c r="K17" s="67"/>
      <c r="L17" s="67"/>
      <c r="M17" s="67"/>
      <c r="N17" s="67"/>
      <c r="O17" s="67"/>
      <c r="P17" s="77"/>
      <c r="Q17" s="77"/>
      <c r="R17" s="68"/>
      <c r="S17" s="68"/>
      <c r="T17" s="52"/>
      <c r="U17" s="80" t="s">
        <v>42</v>
      </c>
      <c r="V17" s="67"/>
      <c r="W17" s="67"/>
      <c r="X17" s="67"/>
      <c r="Y17" s="67"/>
      <c r="Z17" s="67"/>
      <c r="AA17" s="67"/>
      <c r="AB17" s="52" t="s">
        <v>24</v>
      </c>
      <c r="AC17" s="52" t="s">
        <v>24</v>
      </c>
      <c r="AD17" s="52" t="s">
        <v>24</v>
      </c>
      <c r="AE17" s="71"/>
      <c r="AF17" s="71"/>
      <c r="AG17" s="71"/>
      <c r="AH17" s="71"/>
      <c r="AI17" s="71"/>
      <c r="AJ17" s="71"/>
      <c r="AK17" s="52" t="s">
        <v>24</v>
      </c>
      <c r="AL17" s="52" t="s">
        <v>24</v>
      </c>
      <c r="AM17" s="67"/>
      <c r="AN17" s="67"/>
      <c r="AO17" s="69"/>
      <c r="AP17" s="52"/>
      <c r="AQ17" s="240" t="s">
        <v>32</v>
      </c>
      <c r="AR17" s="67"/>
      <c r="AS17" s="67"/>
      <c r="AT17" s="72"/>
      <c r="AU17" s="73"/>
      <c r="AV17" s="54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6" t="s">
        <v>42</v>
      </c>
      <c r="BK17" s="67"/>
      <c r="BL17" s="67"/>
      <c r="BM17" s="67"/>
      <c r="BN17" s="52" t="s">
        <v>24</v>
      </c>
      <c r="BO17" s="71"/>
      <c r="BP17" s="71"/>
      <c r="BQ17" s="71"/>
      <c r="BR17" s="71"/>
      <c r="BS17" s="71"/>
      <c r="BT17" s="71"/>
      <c r="BU17" s="52" t="s">
        <v>24</v>
      </c>
      <c r="BV17" s="67"/>
      <c r="BW17" s="262"/>
      <c r="BX17" s="67"/>
      <c r="BY17" s="67"/>
      <c r="BZ17" s="67"/>
      <c r="CA17" s="262"/>
      <c r="CB17" s="67"/>
      <c r="CC17" s="67"/>
      <c r="CD17" s="67"/>
      <c r="CE17" s="67"/>
      <c r="CF17" s="66"/>
      <c r="CG17" s="72"/>
      <c r="CH17" s="72"/>
      <c r="CI17" s="67"/>
      <c r="CJ17" s="269" t="s">
        <v>268</v>
      </c>
      <c r="CK17" s="67"/>
      <c r="CL17" s="72"/>
      <c r="CM17" s="72"/>
      <c r="CN17" s="67"/>
      <c r="CO17" s="262"/>
      <c r="CP17" s="67"/>
      <c r="CQ17" s="67"/>
      <c r="CR17" s="67"/>
      <c r="CS17" s="67"/>
      <c r="CU17" s="67"/>
      <c r="CV17" s="66" t="s">
        <v>42</v>
      </c>
      <c r="CW17" s="52" t="s">
        <v>24</v>
      </c>
      <c r="CX17" s="52" t="s">
        <v>24</v>
      </c>
      <c r="CY17" s="52" t="s">
        <v>24</v>
      </c>
      <c r="CZ17" s="62">
        <f>COUNTIF(C17:CY17,"*")-13</f>
        <v>5</v>
      </c>
      <c r="DA17" s="74">
        <v>102</v>
      </c>
      <c r="DB17" s="75">
        <f t="shared" si="0"/>
        <v>4.9019607843137258</v>
      </c>
    </row>
    <row r="18" spans="1:106" x14ac:dyDescent="0.25">
      <c r="A18" s="65" t="s">
        <v>43</v>
      </c>
      <c r="B18" s="76"/>
      <c r="C18" s="52" t="s">
        <v>24</v>
      </c>
      <c r="D18" s="52" t="s">
        <v>24</v>
      </c>
      <c r="E18" s="52" t="s">
        <v>24</v>
      </c>
      <c r="F18" s="52"/>
      <c r="G18" s="67"/>
      <c r="H18" s="67"/>
      <c r="I18" s="66" t="s">
        <v>25</v>
      </c>
      <c r="J18" s="67"/>
      <c r="K18" s="67"/>
      <c r="L18" s="67"/>
      <c r="M18" s="67"/>
      <c r="N18" s="67"/>
      <c r="O18" s="67"/>
      <c r="P18" s="77"/>
      <c r="Q18" s="77"/>
      <c r="R18" s="68"/>
      <c r="S18" s="68"/>
      <c r="T18" s="52"/>
      <c r="U18" s="69"/>
      <c r="V18" s="67"/>
      <c r="W18" s="67"/>
      <c r="X18" s="67"/>
      <c r="Y18" s="67"/>
      <c r="Z18" s="67"/>
      <c r="AA18" s="67"/>
      <c r="AB18" s="52" t="s">
        <v>24</v>
      </c>
      <c r="AC18" s="52" t="s">
        <v>24</v>
      </c>
      <c r="AD18" s="52" t="s">
        <v>24</v>
      </c>
      <c r="AE18" s="71"/>
      <c r="AF18" s="71"/>
      <c r="AG18" s="71"/>
      <c r="AH18" s="71"/>
      <c r="AI18" s="71"/>
      <c r="AJ18" s="71"/>
      <c r="AK18" s="52" t="s">
        <v>24</v>
      </c>
      <c r="AL18" s="52" t="s">
        <v>24</v>
      </c>
      <c r="AM18" s="67"/>
      <c r="AN18" s="67"/>
      <c r="AO18" s="69"/>
      <c r="AP18" s="52"/>
      <c r="AQ18" s="52"/>
      <c r="AR18" s="67"/>
      <c r="AS18" s="66" t="s">
        <v>25</v>
      </c>
      <c r="AT18" s="72"/>
      <c r="AU18" s="73"/>
      <c r="AV18" s="54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52" t="s">
        <v>24</v>
      </c>
      <c r="BO18" s="71"/>
      <c r="BP18" s="71"/>
      <c r="BQ18" s="71"/>
      <c r="BR18" s="71"/>
      <c r="BS18" s="71"/>
      <c r="BT18" s="71"/>
      <c r="BU18" s="52" t="s">
        <v>24</v>
      </c>
      <c r="BV18" s="67"/>
      <c r="BW18" s="262"/>
      <c r="BX18" s="67"/>
      <c r="BY18" s="67"/>
      <c r="BZ18" s="67"/>
      <c r="CA18" s="262"/>
      <c r="CB18" s="67"/>
      <c r="CC18" s="67"/>
      <c r="CD18" s="67"/>
      <c r="CE18" s="67"/>
      <c r="CF18" s="67"/>
      <c r="CG18" s="72"/>
      <c r="CH18" s="72"/>
      <c r="CI18" s="67"/>
      <c r="CJ18" s="262"/>
      <c r="CK18" s="226" t="s">
        <v>32</v>
      </c>
      <c r="CL18" s="72"/>
      <c r="CM18" s="72"/>
      <c r="CN18" s="67"/>
      <c r="CO18" s="262"/>
      <c r="CP18" s="67"/>
      <c r="CQ18" s="67"/>
      <c r="CS18" s="67"/>
      <c r="CT18" s="67"/>
      <c r="CU18" s="67"/>
      <c r="CV18" s="52"/>
      <c r="CW18" s="52" t="s">
        <v>24</v>
      </c>
      <c r="CX18" s="52" t="s">
        <v>24</v>
      </c>
      <c r="CY18" s="52" t="s">
        <v>24</v>
      </c>
      <c r="CZ18" s="62">
        <f t="shared" ref="CZ18:CZ31" si="2">COUNTIF(C18:CY18,"*")-13</f>
        <v>3</v>
      </c>
      <c r="DA18" s="74">
        <v>68</v>
      </c>
      <c r="DB18" s="75">
        <f t="shared" si="0"/>
        <v>4.4117647058823533</v>
      </c>
    </row>
    <row r="19" spans="1:106" x14ac:dyDescent="0.25">
      <c r="A19" s="65" t="s">
        <v>44</v>
      </c>
      <c r="B19" s="76"/>
      <c r="C19" s="52" t="s">
        <v>24</v>
      </c>
      <c r="D19" s="52" t="s">
        <v>24</v>
      </c>
      <c r="E19" s="52" t="s">
        <v>24</v>
      </c>
      <c r="F19" s="52"/>
      <c r="G19" s="67"/>
      <c r="H19" s="67"/>
      <c r="I19" s="67"/>
      <c r="J19" s="67"/>
      <c r="K19" s="67"/>
      <c r="L19" s="67"/>
      <c r="M19" s="67"/>
      <c r="N19" s="67"/>
      <c r="O19" s="67"/>
      <c r="P19" s="77"/>
      <c r="Q19" s="77"/>
      <c r="R19" s="68"/>
      <c r="S19" s="68"/>
      <c r="T19" s="52"/>
      <c r="U19" s="69"/>
      <c r="V19" s="67"/>
      <c r="W19" s="67"/>
      <c r="X19" s="67"/>
      <c r="Y19" s="67"/>
      <c r="Z19" s="67"/>
      <c r="AA19" s="67"/>
      <c r="AB19" s="52" t="s">
        <v>24</v>
      </c>
      <c r="AC19" s="52" t="s">
        <v>24</v>
      </c>
      <c r="AD19" s="52" t="s">
        <v>24</v>
      </c>
      <c r="AE19" s="71"/>
      <c r="AF19" s="71"/>
      <c r="AG19" s="71"/>
      <c r="AH19" s="71"/>
      <c r="AI19" s="71"/>
      <c r="AJ19" s="71"/>
      <c r="AK19" s="52" t="s">
        <v>24</v>
      </c>
      <c r="AL19" s="52" t="s">
        <v>24</v>
      </c>
      <c r="AM19" s="67"/>
      <c r="AN19" s="67"/>
      <c r="AO19" s="69"/>
      <c r="AP19" s="52"/>
      <c r="AQ19" s="52"/>
      <c r="AR19" s="67"/>
      <c r="AS19" s="67"/>
      <c r="AT19" s="72"/>
      <c r="AU19" s="73"/>
      <c r="AV19" s="54"/>
      <c r="AW19" s="67"/>
      <c r="AX19" s="67"/>
      <c r="AY19" s="67"/>
      <c r="AZ19" s="66" t="s">
        <v>45</v>
      </c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52" t="s">
        <v>24</v>
      </c>
      <c r="BO19" s="71"/>
      <c r="BP19" s="71"/>
      <c r="BQ19" s="71"/>
      <c r="BR19" s="71"/>
      <c r="BS19" s="71"/>
      <c r="BT19" s="71"/>
      <c r="BU19" s="52" t="s">
        <v>24</v>
      </c>
      <c r="BV19" s="67"/>
      <c r="BW19" s="262"/>
      <c r="BX19" s="67"/>
      <c r="BY19" s="67"/>
      <c r="BZ19" s="67"/>
      <c r="CA19" s="262"/>
      <c r="CB19" s="67"/>
      <c r="CC19" s="67"/>
      <c r="CD19" s="67"/>
      <c r="CE19" s="67"/>
      <c r="CF19" s="67"/>
      <c r="CG19" s="72"/>
      <c r="CH19" s="72"/>
      <c r="CI19" s="67"/>
      <c r="CJ19" s="262"/>
      <c r="CK19" s="67"/>
      <c r="CL19" s="72"/>
      <c r="CM19" s="72"/>
      <c r="CN19" s="67"/>
      <c r="CO19" s="263"/>
      <c r="CP19" s="67"/>
      <c r="CQ19" s="67"/>
      <c r="CR19" s="67"/>
      <c r="CS19" s="67"/>
      <c r="CT19" s="241" t="s">
        <v>45</v>
      </c>
      <c r="CU19" s="67"/>
      <c r="CV19" s="52"/>
      <c r="CW19" s="52" t="s">
        <v>24</v>
      </c>
      <c r="CX19" s="52" t="s">
        <v>24</v>
      </c>
      <c r="CY19" s="52" t="s">
        <v>24</v>
      </c>
      <c r="CZ19" s="62">
        <f t="shared" si="2"/>
        <v>2</v>
      </c>
      <c r="DA19" s="74">
        <v>34</v>
      </c>
      <c r="DB19" s="75">
        <f t="shared" si="0"/>
        <v>5.8823529411764701</v>
      </c>
    </row>
    <row r="20" spans="1:106" x14ac:dyDescent="0.25">
      <c r="A20" s="65" t="s">
        <v>46</v>
      </c>
      <c r="B20" s="76"/>
      <c r="C20" s="52" t="s">
        <v>24</v>
      </c>
      <c r="D20" s="52" t="s">
        <v>24</v>
      </c>
      <c r="E20" s="52" t="s">
        <v>24</v>
      </c>
      <c r="F20" s="52"/>
      <c r="G20" s="67"/>
      <c r="H20" s="67"/>
      <c r="I20" s="67"/>
      <c r="J20" s="67"/>
      <c r="K20" s="67"/>
      <c r="L20" s="67"/>
      <c r="M20" s="67"/>
      <c r="N20" s="67"/>
      <c r="O20" s="67"/>
      <c r="P20" s="77"/>
      <c r="Q20" s="77"/>
      <c r="R20" s="68"/>
      <c r="S20" s="68"/>
      <c r="T20" s="52"/>
      <c r="U20" s="69"/>
      <c r="V20" s="67"/>
      <c r="W20" s="67"/>
      <c r="X20" s="67"/>
      <c r="Y20" s="67"/>
      <c r="Z20" s="67"/>
      <c r="AA20" s="67"/>
      <c r="AB20" s="52" t="s">
        <v>24</v>
      </c>
      <c r="AC20" s="52" t="s">
        <v>24</v>
      </c>
      <c r="AD20" s="52" t="s">
        <v>24</v>
      </c>
      <c r="AE20" s="71"/>
      <c r="AF20" s="71"/>
      <c r="AG20" s="71"/>
      <c r="AH20" s="71"/>
      <c r="AI20" s="71"/>
      <c r="AJ20" s="71"/>
      <c r="AK20" s="52" t="s">
        <v>24</v>
      </c>
      <c r="AL20" s="52" t="s">
        <v>24</v>
      </c>
      <c r="AM20" s="67"/>
      <c r="AN20" s="67"/>
      <c r="AO20" s="69"/>
      <c r="AP20" s="52"/>
      <c r="AQ20" s="52"/>
      <c r="AR20" s="67"/>
      <c r="AS20" s="67"/>
      <c r="AT20" s="72"/>
      <c r="AU20" s="73"/>
      <c r="AV20" s="54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52" t="s">
        <v>24</v>
      </c>
      <c r="BO20" s="71"/>
      <c r="BP20" s="71"/>
      <c r="BQ20" s="71"/>
      <c r="BR20" s="71"/>
      <c r="BS20" s="71"/>
      <c r="BT20" s="71"/>
      <c r="BU20" s="52" t="s">
        <v>24</v>
      </c>
      <c r="BV20" s="67"/>
      <c r="BW20" s="262"/>
      <c r="BX20" s="67"/>
      <c r="BY20" s="67"/>
      <c r="BZ20" s="67"/>
      <c r="CA20" s="262"/>
      <c r="CB20" s="67"/>
      <c r="CC20" s="67"/>
      <c r="CD20" s="67"/>
      <c r="CE20" s="241" t="s">
        <v>39</v>
      </c>
      <c r="CF20" s="67"/>
      <c r="CG20" s="72"/>
      <c r="CH20" s="72"/>
      <c r="CI20" s="67"/>
      <c r="CJ20" s="263"/>
      <c r="CK20" s="67"/>
      <c r="CL20" s="72"/>
      <c r="CM20" s="72"/>
      <c r="CN20" s="67"/>
      <c r="CO20" s="262"/>
      <c r="CP20" s="67"/>
      <c r="CQ20" s="67"/>
      <c r="CR20" s="67"/>
      <c r="CS20" s="67"/>
      <c r="CT20" s="67"/>
      <c r="CU20" s="67"/>
      <c r="CV20" s="52"/>
      <c r="CW20" s="52" t="s">
        <v>24</v>
      </c>
      <c r="CX20" s="52" t="s">
        <v>24</v>
      </c>
      <c r="CY20" s="52" t="s">
        <v>24</v>
      </c>
      <c r="CZ20" s="62">
        <f t="shared" si="2"/>
        <v>1</v>
      </c>
      <c r="DA20" s="74">
        <v>85</v>
      </c>
      <c r="DB20" s="75">
        <f t="shared" si="0"/>
        <v>1.1764705882352942</v>
      </c>
    </row>
    <row r="21" spans="1:106" ht="15.75" customHeight="1" x14ac:dyDescent="0.25">
      <c r="A21" s="65" t="s">
        <v>47</v>
      </c>
      <c r="B21" s="76"/>
      <c r="C21" s="52" t="s">
        <v>24</v>
      </c>
      <c r="D21" s="52" t="s">
        <v>24</v>
      </c>
      <c r="E21" s="52" t="s">
        <v>24</v>
      </c>
      <c r="F21" s="52"/>
      <c r="G21" s="67"/>
      <c r="H21" s="67"/>
      <c r="I21" s="67"/>
      <c r="J21" s="67"/>
      <c r="K21" s="67"/>
      <c r="L21" s="67"/>
      <c r="M21" s="67"/>
      <c r="N21" s="67"/>
      <c r="O21" s="67"/>
      <c r="P21" s="77"/>
      <c r="Q21" s="77"/>
      <c r="R21" s="68"/>
      <c r="S21" s="68"/>
      <c r="T21" s="52"/>
      <c r="U21" s="69"/>
      <c r="V21" s="67"/>
      <c r="W21" s="67"/>
      <c r="X21" s="67"/>
      <c r="Y21" s="67"/>
      <c r="Z21" s="67"/>
      <c r="AA21" s="67"/>
      <c r="AB21" s="52" t="s">
        <v>24</v>
      </c>
      <c r="AC21" s="52" t="s">
        <v>24</v>
      </c>
      <c r="AD21" s="52" t="s">
        <v>24</v>
      </c>
      <c r="AE21" s="71"/>
      <c r="AF21" s="71"/>
      <c r="AG21" s="71"/>
      <c r="AH21" s="71"/>
      <c r="AI21" s="71"/>
      <c r="AJ21" s="71"/>
      <c r="AK21" s="52" t="s">
        <v>24</v>
      </c>
      <c r="AL21" s="52" t="s">
        <v>24</v>
      </c>
      <c r="AM21" s="67"/>
      <c r="AN21" s="67"/>
      <c r="AO21" s="69"/>
      <c r="AP21" s="52"/>
      <c r="AQ21" s="52"/>
      <c r="AR21" s="67"/>
      <c r="AS21" s="67"/>
      <c r="AT21" s="72"/>
      <c r="AU21" s="73"/>
      <c r="AV21" s="54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226" t="s">
        <v>94</v>
      </c>
      <c r="BJ21" s="67"/>
      <c r="BK21" s="67"/>
      <c r="BL21" s="67"/>
      <c r="BM21" s="67"/>
      <c r="BN21" s="52" t="s">
        <v>24</v>
      </c>
      <c r="BO21" s="71"/>
      <c r="BP21" s="71"/>
      <c r="BQ21" s="71"/>
      <c r="BR21" s="71"/>
      <c r="BS21" s="71"/>
      <c r="BT21" s="71"/>
      <c r="BU21" s="52" t="s">
        <v>24</v>
      </c>
      <c r="BV21" s="67"/>
      <c r="BW21" s="262"/>
      <c r="BX21" s="67"/>
      <c r="BY21" s="67"/>
      <c r="BZ21" s="67"/>
      <c r="CA21" s="262"/>
      <c r="CB21" s="67"/>
      <c r="CC21" s="67"/>
      <c r="CD21" s="67"/>
      <c r="CE21" s="67"/>
      <c r="CF21" s="67"/>
      <c r="CG21" s="72"/>
      <c r="CH21" s="72"/>
      <c r="CI21" s="67"/>
      <c r="CJ21" s="262"/>
      <c r="CK21" s="67"/>
      <c r="CL21" s="72"/>
      <c r="CM21" s="72"/>
      <c r="CN21" s="226" t="s">
        <v>94</v>
      </c>
      <c r="CO21" s="262"/>
      <c r="CP21" s="67"/>
      <c r="CQ21" s="67"/>
      <c r="CR21" s="67"/>
      <c r="CS21" s="67"/>
      <c r="CT21" s="67"/>
      <c r="CU21" s="67"/>
      <c r="CV21" s="52"/>
      <c r="CW21" s="52" t="s">
        <v>24</v>
      </c>
      <c r="CX21" s="52" t="s">
        <v>24</v>
      </c>
      <c r="CY21" s="52" t="s">
        <v>24</v>
      </c>
      <c r="CZ21" s="62">
        <f t="shared" si="2"/>
        <v>2</v>
      </c>
      <c r="DA21" s="74">
        <v>34</v>
      </c>
      <c r="DB21" s="75">
        <f t="shared" si="0"/>
        <v>5.8823529411764701</v>
      </c>
    </row>
    <row r="22" spans="1:106" ht="15.75" customHeight="1" x14ac:dyDescent="0.25">
      <c r="A22" s="65" t="s">
        <v>48</v>
      </c>
      <c r="B22" s="76"/>
      <c r="C22" s="52" t="s">
        <v>24</v>
      </c>
      <c r="D22" s="52" t="s">
        <v>24</v>
      </c>
      <c r="E22" s="52" t="s">
        <v>24</v>
      </c>
      <c r="F22" s="52"/>
      <c r="G22" s="67"/>
      <c r="H22" s="67"/>
      <c r="I22" s="67"/>
      <c r="J22" s="67"/>
      <c r="K22" s="67"/>
      <c r="L22" s="67"/>
      <c r="M22" s="67"/>
      <c r="N22" s="67"/>
      <c r="O22" s="67"/>
      <c r="P22" s="77"/>
      <c r="Q22" s="77"/>
      <c r="R22" s="68"/>
      <c r="S22" s="68"/>
      <c r="T22" s="52"/>
      <c r="U22" s="69"/>
      <c r="V22" s="66" t="s">
        <v>49</v>
      </c>
      <c r="W22" s="67"/>
      <c r="X22" s="67"/>
      <c r="Y22" s="67"/>
      <c r="Z22" s="67"/>
      <c r="AA22" s="67"/>
      <c r="AB22" s="52" t="s">
        <v>24</v>
      </c>
      <c r="AC22" s="52" t="s">
        <v>24</v>
      </c>
      <c r="AD22" s="52" t="s">
        <v>24</v>
      </c>
      <c r="AE22" s="71"/>
      <c r="AF22" s="71"/>
      <c r="AG22" s="71"/>
      <c r="AH22" s="71"/>
      <c r="AI22" s="71"/>
      <c r="AJ22" s="71"/>
      <c r="AK22" s="52" t="s">
        <v>24</v>
      </c>
      <c r="AL22" s="52" t="s">
        <v>24</v>
      </c>
      <c r="AM22" s="67"/>
      <c r="AN22" s="67"/>
      <c r="AO22" s="69"/>
      <c r="AP22" s="52"/>
      <c r="AQ22" s="52"/>
      <c r="AR22" s="67"/>
      <c r="AS22" s="67"/>
      <c r="AT22" s="72"/>
      <c r="AU22" s="73"/>
      <c r="AV22" s="54"/>
      <c r="AW22" s="67"/>
      <c r="AX22" s="67"/>
      <c r="AY22" s="67"/>
      <c r="AZ22" s="67"/>
      <c r="BA22" s="66" t="s">
        <v>49</v>
      </c>
      <c r="BB22" s="66"/>
      <c r="BC22" s="66"/>
      <c r="BD22" s="66"/>
      <c r="BE22" s="67"/>
      <c r="BF22" s="67"/>
      <c r="BG22" s="67"/>
      <c r="BH22" s="67"/>
      <c r="BI22" s="67"/>
      <c r="BJ22" s="67"/>
      <c r="BK22" s="67"/>
      <c r="BL22" s="67"/>
      <c r="BM22" s="67"/>
      <c r="BN22" s="52" t="s">
        <v>24</v>
      </c>
      <c r="BO22" s="71"/>
      <c r="BP22" s="71"/>
      <c r="BQ22" s="71"/>
      <c r="BR22" s="71"/>
      <c r="BS22" s="71"/>
      <c r="BT22" s="71"/>
      <c r="BU22" s="52" t="s">
        <v>24</v>
      </c>
      <c r="BV22" s="67"/>
      <c r="BW22" s="262"/>
      <c r="BX22" s="67"/>
      <c r="BY22" s="67"/>
      <c r="BZ22" s="67"/>
      <c r="CA22" s="262"/>
      <c r="CB22" s="67"/>
      <c r="CC22" s="67"/>
      <c r="CD22" s="67"/>
      <c r="CE22" s="67"/>
      <c r="CF22" s="67"/>
      <c r="CG22" s="72"/>
      <c r="CH22" s="72"/>
      <c r="CI22" s="67"/>
      <c r="CJ22" s="262"/>
      <c r="CK22" s="67"/>
      <c r="CL22" s="72"/>
      <c r="CM22" s="72"/>
      <c r="CN22" s="67"/>
      <c r="CO22" s="262"/>
      <c r="CP22" s="67"/>
      <c r="CQ22" s="67"/>
      <c r="CR22" s="67"/>
      <c r="CS22" s="66" t="s">
        <v>50</v>
      </c>
      <c r="CT22" s="67"/>
      <c r="CU22" s="67"/>
      <c r="CV22" s="52"/>
      <c r="CW22" s="52" t="s">
        <v>24</v>
      </c>
      <c r="CX22" s="52" t="s">
        <v>24</v>
      </c>
      <c r="CY22" s="52" t="s">
        <v>24</v>
      </c>
      <c r="CZ22" s="62">
        <f t="shared" si="2"/>
        <v>3</v>
      </c>
      <c r="DA22" s="74">
        <v>68</v>
      </c>
      <c r="DB22" s="75">
        <f t="shared" si="0"/>
        <v>4.4117647058823533</v>
      </c>
    </row>
    <row r="23" spans="1:106" ht="15.75" customHeight="1" x14ac:dyDescent="0.25">
      <c r="A23" s="65" t="s">
        <v>51</v>
      </c>
      <c r="B23" s="81"/>
      <c r="C23" s="52" t="s">
        <v>24</v>
      </c>
      <c r="D23" s="52" t="s">
        <v>24</v>
      </c>
      <c r="E23" s="52" t="s">
        <v>24</v>
      </c>
      <c r="F23" s="52"/>
      <c r="G23" s="67"/>
      <c r="H23" s="67"/>
      <c r="I23" s="67"/>
      <c r="J23" s="67"/>
      <c r="K23" s="67"/>
      <c r="L23" s="67"/>
      <c r="M23" s="67"/>
      <c r="N23" s="67"/>
      <c r="O23" s="67"/>
      <c r="P23" s="77"/>
      <c r="Q23" s="77"/>
      <c r="R23" s="68"/>
      <c r="S23" s="68"/>
      <c r="T23" s="52"/>
      <c r="U23" s="69"/>
      <c r="V23" s="67"/>
      <c r="W23" s="67"/>
      <c r="X23" s="67"/>
      <c r="Y23" s="67"/>
      <c r="Z23" s="67"/>
      <c r="AA23" s="67"/>
      <c r="AB23" s="52" t="s">
        <v>24</v>
      </c>
      <c r="AC23" s="52" t="s">
        <v>24</v>
      </c>
      <c r="AD23" s="52" t="s">
        <v>24</v>
      </c>
      <c r="AE23" s="71"/>
      <c r="AF23" s="71"/>
      <c r="AG23" s="71"/>
      <c r="AH23" s="71"/>
      <c r="AI23" s="71"/>
      <c r="AJ23" s="71"/>
      <c r="AK23" s="52" t="s">
        <v>24</v>
      </c>
      <c r="AL23" s="52" t="s">
        <v>24</v>
      </c>
      <c r="AM23" s="67"/>
      <c r="AN23" s="67"/>
      <c r="AO23" s="69"/>
      <c r="AP23" s="52"/>
      <c r="AQ23" s="52"/>
      <c r="AR23" s="67"/>
      <c r="AS23" s="67"/>
      <c r="AT23" s="72"/>
      <c r="AU23" s="73"/>
      <c r="AV23" s="54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52" t="s">
        <v>24</v>
      </c>
      <c r="BO23" s="71"/>
      <c r="BP23" s="71"/>
      <c r="BQ23" s="71"/>
      <c r="BR23" s="71"/>
      <c r="BS23" s="71"/>
      <c r="BT23" s="71"/>
      <c r="BU23" s="52" t="s">
        <v>24</v>
      </c>
      <c r="BV23" s="67"/>
      <c r="BW23" s="262"/>
      <c r="BX23" s="67"/>
      <c r="BY23" s="67"/>
      <c r="BZ23" s="67"/>
      <c r="CA23" s="262"/>
      <c r="CB23" s="67"/>
      <c r="CC23" s="67"/>
      <c r="CD23" s="67"/>
      <c r="CE23" s="67"/>
      <c r="CF23" s="67"/>
      <c r="CG23" s="72"/>
      <c r="CH23" s="72"/>
      <c r="CI23" s="67"/>
      <c r="CJ23" s="262"/>
      <c r="CK23" s="67"/>
      <c r="CL23" s="72"/>
      <c r="CM23" s="72"/>
      <c r="CN23" s="67"/>
      <c r="CO23" s="262"/>
      <c r="CP23" s="66" t="s">
        <v>52</v>
      </c>
      <c r="CR23" s="67"/>
      <c r="CS23" s="67"/>
      <c r="CT23" s="67"/>
      <c r="CU23" s="67"/>
      <c r="CV23" s="52"/>
      <c r="CW23" s="52" t="s">
        <v>24</v>
      </c>
      <c r="CX23" s="52" t="s">
        <v>24</v>
      </c>
      <c r="CY23" s="52" t="s">
        <v>24</v>
      </c>
      <c r="CZ23" s="62">
        <f t="shared" si="2"/>
        <v>1</v>
      </c>
      <c r="DA23" s="74">
        <v>68</v>
      </c>
      <c r="DB23" s="75">
        <f t="shared" si="0"/>
        <v>1.4705882352941175</v>
      </c>
    </row>
    <row r="24" spans="1:106" ht="15.75" customHeight="1" x14ac:dyDescent="0.25">
      <c r="A24" s="65" t="s">
        <v>53</v>
      </c>
      <c r="B24" s="81"/>
      <c r="C24" s="52" t="s">
        <v>24</v>
      </c>
      <c r="D24" s="52" t="s">
        <v>24</v>
      </c>
      <c r="E24" s="52" t="s">
        <v>24</v>
      </c>
      <c r="F24" s="52"/>
      <c r="G24" s="67"/>
      <c r="H24" s="67"/>
      <c r="I24" s="67"/>
      <c r="J24" s="67"/>
      <c r="K24" s="67"/>
      <c r="L24" s="67"/>
      <c r="M24" s="67"/>
      <c r="N24" s="67"/>
      <c r="O24" s="67"/>
      <c r="P24" s="77"/>
      <c r="Q24" s="77"/>
      <c r="R24" s="68"/>
      <c r="S24" s="68"/>
      <c r="T24" s="52"/>
      <c r="U24" s="69"/>
      <c r="V24" s="67"/>
      <c r="W24" s="67"/>
      <c r="X24" s="67"/>
      <c r="Y24" s="67"/>
      <c r="Z24" s="67"/>
      <c r="AA24" s="67"/>
      <c r="AB24" s="52" t="s">
        <v>24</v>
      </c>
      <c r="AC24" s="52" t="s">
        <v>24</v>
      </c>
      <c r="AD24" s="52" t="s">
        <v>24</v>
      </c>
      <c r="AE24" s="71"/>
      <c r="AF24" s="71"/>
      <c r="AG24" s="71"/>
      <c r="AH24" s="71"/>
      <c r="AI24" s="71"/>
      <c r="AJ24" s="71"/>
      <c r="AK24" s="52" t="s">
        <v>24</v>
      </c>
      <c r="AL24" s="52" t="s">
        <v>24</v>
      </c>
      <c r="AM24" s="67"/>
      <c r="AN24" s="67"/>
      <c r="AO24" s="69"/>
      <c r="AP24" s="52"/>
      <c r="AQ24" s="52"/>
      <c r="AR24" s="67"/>
      <c r="AS24" s="67"/>
      <c r="AT24" s="72"/>
      <c r="AU24" s="73"/>
      <c r="AV24" s="54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52" t="s">
        <v>24</v>
      </c>
      <c r="BO24" s="71"/>
      <c r="BP24" s="71"/>
      <c r="BQ24" s="71"/>
      <c r="BR24" s="71"/>
      <c r="BS24" s="71"/>
      <c r="BT24" s="71"/>
      <c r="BU24" s="52" t="s">
        <v>24</v>
      </c>
      <c r="BV24" s="67"/>
      <c r="BW24" s="262"/>
      <c r="BX24" s="67"/>
      <c r="BY24" s="67"/>
      <c r="BZ24" s="67"/>
      <c r="CA24" s="262"/>
      <c r="CB24" s="226" t="s">
        <v>52</v>
      </c>
      <c r="CC24" s="67"/>
      <c r="CD24" s="66"/>
      <c r="CE24" s="67"/>
      <c r="CF24" s="67"/>
      <c r="CG24" s="72"/>
      <c r="CH24" s="72"/>
      <c r="CI24" s="67"/>
      <c r="CJ24" s="262"/>
      <c r="CK24" s="67"/>
      <c r="CL24" s="72"/>
      <c r="CM24" s="72"/>
      <c r="CN24" s="67"/>
      <c r="CO24" s="262"/>
      <c r="CP24" s="67"/>
      <c r="CQ24" s="67"/>
      <c r="CR24" s="67"/>
      <c r="CS24" s="67"/>
      <c r="CT24" s="67"/>
      <c r="CU24" s="67"/>
      <c r="CV24" s="52"/>
      <c r="CW24" s="52" t="s">
        <v>24</v>
      </c>
      <c r="CX24" s="52" t="s">
        <v>24</v>
      </c>
      <c r="CY24" s="52" t="s">
        <v>24</v>
      </c>
      <c r="CZ24" s="62">
        <f t="shared" si="2"/>
        <v>1</v>
      </c>
      <c r="DA24" s="74">
        <v>68</v>
      </c>
      <c r="DB24" s="75">
        <f t="shared" si="0"/>
        <v>1.4705882352941175</v>
      </c>
    </row>
    <row r="25" spans="1:106" ht="15.75" customHeight="1" x14ac:dyDescent="0.25">
      <c r="A25" s="65" t="s">
        <v>55</v>
      </c>
      <c r="B25" s="82"/>
      <c r="C25" s="52" t="s">
        <v>24</v>
      </c>
      <c r="D25" s="52" t="s">
        <v>24</v>
      </c>
      <c r="E25" s="52" t="s">
        <v>24</v>
      </c>
      <c r="F25" s="52"/>
      <c r="G25" s="67"/>
      <c r="H25" s="67"/>
      <c r="I25" s="67"/>
      <c r="J25" s="67"/>
      <c r="K25" s="67"/>
      <c r="L25" s="67"/>
      <c r="M25" s="67"/>
      <c r="N25" s="67"/>
      <c r="O25" s="67"/>
      <c r="P25" s="77"/>
      <c r="Q25" s="77"/>
      <c r="R25" s="68"/>
      <c r="S25" s="68"/>
      <c r="T25" s="83"/>
      <c r="U25" s="69"/>
      <c r="V25" s="67"/>
      <c r="W25" s="67"/>
      <c r="X25" s="67"/>
      <c r="Y25" s="67"/>
      <c r="Z25" s="67"/>
      <c r="AA25" s="67"/>
      <c r="AB25" s="52" t="s">
        <v>24</v>
      </c>
      <c r="AC25" s="52" t="s">
        <v>24</v>
      </c>
      <c r="AD25" s="52" t="s">
        <v>24</v>
      </c>
      <c r="AE25" s="71"/>
      <c r="AF25" s="71"/>
      <c r="AG25" s="71"/>
      <c r="AH25" s="71"/>
      <c r="AI25" s="71"/>
      <c r="AJ25" s="71"/>
      <c r="AK25" s="52" t="s">
        <v>24</v>
      </c>
      <c r="AL25" s="52" t="s">
        <v>24</v>
      </c>
      <c r="AM25" s="67"/>
      <c r="AN25" s="67"/>
      <c r="AO25" s="69"/>
      <c r="AP25" s="52"/>
      <c r="AQ25" s="52"/>
      <c r="AR25" s="67"/>
      <c r="AS25" s="67"/>
      <c r="AT25" s="72"/>
      <c r="AU25" s="73"/>
      <c r="AV25" s="54"/>
      <c r="AW25" s="67"/>
      <c r="AX25" s="67"/>
      <c r="AY25" s="67"/>
      <c r="AZ25" s="67"/>
      <c r="BA25" s="67"/>
      <c r="BB25" s="67"/>
      <c r="BC25" s="67"/>
      <c r="BD25" s="67"/>
      <c r="BE25" s="66" t="s">
        <v>56</v>
      </c>
      <c r="BF25" s="67"/>
      <c r="BG25" s="66"/>
      <c r="BH25" s="67"/>
      <c r="BI25" s="67"/>
      <c r="BJ25" s="67"/>
      <c r="BK25" s="67"/>
      <c r="BL25" s="67"/>
      <c r="BM25" s="67"/>
      <c r="BN25" s="52" t="s">
        <v>24</v>
      </c>
      <c r="BO25" s="71"/>
      <c r="BP25" s="71"/>
      <c r="BQ25" s="71"/>
      <c r="BR25" s="71"/>
      <c r="BS25" s="71"/>
      <c r="BT25" s="71"/>
      <c r="BU25" s="52" t="s">
        <v>24</v>
      </c>
      <c r="BV25" s="67"/>
      <c r="BW25" s="262"/>
      <c r="BX25" s="67"/>
      <c r="BY25" s="67"/>
      <c r="BZ25" s="67"/>
      <c r="CA25" s="262"/>
      <c r="CB25" s="67"/>
      <c r="CC25" s="67"/>
      <c r="CD25" s="67"/>
      <c r="CE25" s="67"/>
      <c r="CF25" s="67"/>
      <c r="CG25" s="72"/>
      <c r="CH25" s="72"/>
      <c r="CI25" s="67"/>
      <c r="CJ25" s="262"/>
      <c r="CK25" s="67"/>
      <c r="CL25" s="72"/>
      <c r="CM25" s="72"/>
      <c r="CN25" s="67"/>
      <c r="CO25" s="262"/>
      <c r="CP25" s="67"/>
      <c r="CQ25" s="241" t="s">
        <v>56</v>
      </c>
      <c r="CR25" s="67"/>
      <c r="CS25" s="67"/>
      <c r="CU25" s="67"/>
      <c r="CV25" s="52"/>
      <c r="CW25" s="52" t="s">
        <v>24</v>
      </c>
      <c r="CX25" s="52" t="s">
        <v>24</v>
      </c>
      <c r="CY25" s="52" t="s">
        <v>24</v>
      </c>
      <c r="CZ25" s="62">
        <f t="shared" si="2"/>
        <v>2</v>
      </c>
      <c r="DA25" s="84">
        <v>102</v>
      </c>
      <c r="DB25" s="85">
        <f t="shared" si="0"/>
        <v>1.9607843137254901</v>
      </c>
    </row>
    <row r="26" spans="1:106" ht="28.5" customHeight="1" x14ac:dyDescent="0.25">
      <c r="A26" s="65" t="s">
        <v>57</v>
      </c>
      <c r="B26" s="76"/>
      <c r="C26" s="52" t="s">
        <v>24</v>
      </c>
      <c r="D26" s="52" t="s">
        <v>24</v>
      </c>
      <c r="E26" s="52" t="s">
        <v>24</v>
      </c>
      <c r="F26" s="52"/>
      <c r="G26" s="67"/>
      <c r="H26" s="67"/>
      <c r="I26" s="67"/>
      <c r="J26" s="67"/>
      <c r="K26" s="67"/>
      <c r="L26" s="67"/>
      <c r="M26" s="67"/>
      <c r="N26" s="67"/>
      <c r="O26" s="67"/>
      <c r="P26" s="77"/>
      <c r="Q26" s="77"/>
      <c r="R26" s="68"/>
      <c r="S26" s="68"/>
      <c r="T26" s="83"/>
      <c r="U26" s="69"/>
      <c r="V26" s="67"/>
      <c r="W26" s="67"/>
      <c r="X26" s="67"/>
      <c r="Y26" s="67"/>
      <c r="Z26" s="67"/>
      <c r="AA26" s="67"/>
      <c r="AB26" s="52" t="s">
        <v>24</v>
      </c>
      <c r="AC26" s="52" t="s">
        <v>24</v>
      </c>
      <c r="AD26" s="52" t="s">
        <v>24</v>
      </c>
      <c r="AE26" s="71"/>
      <c r="AF26" s="71"/>
      <c r="AG26" s="71"/>
      <c r="AH26" s="71"/>
      <c r="AI26" s="71"/>
      <c r="AJ26" s="71"/>
      <c r="AK26" s="52" t="s">
        <v>24</v>
      </c>
      <c r="AL26" s="52" t="s">
        <v>24</v>
      </c>
      <c r="AM26" s="67"/>
      <c r="AN26" s="67"/>
      <c r="AO26" s="69"/>
      <c r="AP26" s="52"/>
      <c r="AQ26" s="52"/>
      <c r="AR26" s="67"/>
      <c r="AS26" s="67"/>
      <c r="AT26" s="72"/>
      <c r="AU26" s="73"/>
      <c r="AV26" s="54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52" t="s">
        <v>24</v>
      </c>
      <c r="BO26" s="71"/>
      <c r="BP26" s="71"/>
      <c r="BQ26" s="71"/>
      <c r="BR26" s="71"/>
      <c r="BS26" s="71"/>
      <c r="BT26" s="71"/>
      <c r="BU26" s="52" t="s">
        <v>24</v>
      </c>
      <c r="BV26" s="67"/>
      <c r="BW26" s="262"/>
      <c r="BX26" s="67"/>
      <c r="BY26" s="67"/>
      <c r="BZ26" s="67"/>
      <c r="CA26" s="262"/>
      <c r="CB26" s="67"/>
      <c r="CC26" s="67"/>
      <c r="CD26" s="66" t="s">
        <v>251</v>
      </c>
      <c r="CE26" s="67"/>
      <c r="CF26" s="66"/>
      <c r="CG26" s="72"/>
      <c r="CH26" s="72"/>
      <c r="CI26" s="67"/>
      <c r="CJ26" s="262"/>
      <c r="CK26" s="66"/>
      <c r="CL26" s="72"/>
      <c r="CM26" s="72"/>
      <c r="CN26" s="67"/>
      <c r="CO26" s="262"/>
      <c r="CP26" s="67"/>
      <c r="CQ26" s="67"/>
      <c r="CR26" s="67"/>
      <c r="CS26" s="67"/>
      <c r="CT26" s="67"/>
      <c r="CU26" s="67"/>
      <c r="CV26" s="52"/>
      <c r="CW26" s="52" t="s">
        <v>24</v>
      </c>
      <c r="CX26" s="52" t="s">
        <v>24</v>
      </c>
      <c r="CY26" s="52" t="s">
        <v>24</v>
      </c>
      <c r="CZ26" s="62">
        <f t="shared" si="2"/>
        <v>1</v>
      </c>
      <c r="DA26" s="86">
        <v>17</v>
      </c>
      <c r="DB26" s="85">
        <f t="shared" si="0"/>
        <v>5.8823529411764701</v>
      </c>
    </row>
    <row r="27" spans="1:106" ht="15.75" customHeight="1" x14ac:dyDescent="0.25">
      <c r="A27" s="65" t="s">
        <v>59</v>
      </c>
      <c r="B27" s="76"/>
      <c r="C27" s="52" t="s">
        <v>24</v>
      </c>
      <c r="D27" s="52" t="s">
        <v>24</v>
      </c>
      <c r="E27" s="52" t="s">
        <v>24</v>
      </c>
      <c r="F27" s="52"/>
      <c r="G27" s="67"/>
      <c r="H27" s="67"/>
      <c r="I27" s="67"/>
      <c r="J27" s="67"/>
      <c r="K27" s="67"/>
      <c r="L27" s="67"/>
      <c r="M27" s="67"/>
      <c r="N27" s="67"/>
      <c r="O27" s="67"/>
      <c r="P27" s="77"/>
      <c r="Q27" s="77"/>
      <c r="R27" s="68"/>
      <c r="S27" s="68"/>
      <c r="T27" s="83"/>
      <c r="U27" s="69"/>
      <c r="V27" s="67"/>
      <c r="W27" s="67"/>
      <c r="X27" s="67"/>
      <c r="Y27" s="67"/>
      <c r="Z27" s="67"/>
      <c r="AA27" s="67"/>
      <c r="AB27" s="52" t="s">
        <v>24</v>
      </c>
      <c r="AC27" s="52" t="s">
        <v>24</v>
      </c>
      <c r="AD27" s="52" t="s">
        <v>24</v>
      </c>
      <c r="AE27" s="71"/>
      <c r="AF27" s="71"/>
      <c r="AG27" s="71"/>
      <c r="AH27" s="71"/>
      <c r="AI27" s="71"/>
      <c r="AJ27" s="71"/>
      <c r="AK27" s="52" t="s">
        <v>24</v>
      </c>
      <c r="AL27" s="52" t="s">
        <v>24</v>
      </c>
      <c r="AM27" s="67"/>
      <c r="AN27" s="67"/>
      <c r="AO27" s="69"/>
      <c r="AP27" s="52"/>
      <c r="AQ27" s="52"/>
      <c r="AR27" s="67"/>
      <c r="AS27" s="67"/>
      <c r="AT27" s="72"/>
      <c r="AU27" s="73"/>
      <c r="AV27" s="54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52" t="s">
        <v>24</v>
      </c>
      <c r="BO27" s="71"/>
      <c r="BP27" s="71"/>
      <c r="BQ27" s="71"/>
      <c r="BR27" s="71"/>
      <c r="BS27" s="71"/>
      <c r="BT27" s="71"/>
      <c r="BU27" s="52" t="s">
        <v>24</v>
      </c>
      <c r="BV27" s="67"/>
      <c r="BW27" s="262"/>
      <c r="BX27" s="67"/>
      <c r="BY27" s="67" t="s">
        <v>250</v>
      </c>
      <c r="BZ27" s="67"/>
      <c r="CA27" s="262"/>
      <c r="CB27" s="67"/>
      <c r="CC27" s="67"/>
      <c r="CD27" s="67"/>
      <c r="CE27" s="67"/>
      <c r="CF27" s="67"/>
      <c r="CG27" s="72"/>
      <c r="CH27" s="72"/>
      <c r="CI27" s="67"/>
      <c r="CJ27" s="262"/>
      <c r="CK27" s="67"/>
      <c r="CL27" s="72"/>
      <c r="CM27" s="72"/>
      <c r="CN27" s="67"/>
      <c r="CO27" s="262"/>
      <c r="CP27" s="67"/>
      <c r="CQ27" s="67"/>
      <c r="CR27" s="67"/>
      <c r="CS27" s="67"/>
      <c r="CT27" s="67"/>
      <c r="CU27" s="67"/>
      <c r="CV27" s="52"/>
      <c r="CW27" s="52" t="s">
        <v>24</v>
      </c>
      <c r="CX27" s="52" t="s">
        <v>24</v>
      </c>
      <c r="CY27" s="52" t="s">
        <v>24</v>
      </c>
      <c r="CZ27" s="62">
        <f t="shared" si="2"/>
        <v>1</v>
      </c>
      <c r="DA27" s="86">
        <v>17</v>
      </c>
      <c r="DB27" s="85">
        <f t="shared" si="0"/>
        <v>5.8823529411764701</v>
      </c>
    </row>
    <row r="28" spans="1:106" ht="15.75" customHeight="1" x14ac:dyDescent="0.25">
      <c r="A28" s="65" t="s">
        <v>60</v>
      </c>
      <c r="B28" s="76"/>
      <c r="C28" s="52" t="s">
        <v>24</v>
      </c>
      <c r="D28" s="52" t="s">
        <v>24</v>
      </c>
      <c r="E28" s="52" t="s">
        <v>24</v>
      </c>
      <c r="F28" s="52"/>
      <c r="G28" s="67"/>
      <c r="H28" s="67"/>
      <c r="I28" s="67"/>
      <c r="J28" s="67"/>
      <c r="K28" s="67"/>
      <c r="L28" s="67"/>
      <c r="M28" s="67"/>
      <c r="N28" s="67"/>
      <c r="O28" s="67"/>
      <c r="P28" s="77"/>
      <c r="Q28" s="77"/>
      <c r="R28" s="68"/>
      <c r="S28" s="68"/>
      <c r="T28" s="83"/>
      <c r="U28" s="69"/>
      <c r="V28" s="67"/>
      <c r="W28" s="67"/>
      <c r="X28" s="67"/>
      <c r="Y28" s="67"/>
      <c r="Z28" s="67"/>
      <c r="AA28" s="67"/>
      <c r="AB28" s="52" t="s">
        <v>24</v>
      </c>
      <c r="AC28" s="52" t="s">
        <v>24</v>
      </c>
      <c r="AD28" s="52" t="s">
        <v>24</v>
      </c>
      <c r="AE28" s="71"/>
      <c r="AF28" s="71"/>
      <c r="AG28" s="71"/>
      <c r="AH28" s="71"/>
      <c r="AI28" s="71"/>
      <c r="AJ28" s="71"/>
      <c r="AK28" s="52" t="s">
        <v>24</v>
      </c>
      <c r="AL28" s="52" t="s">
        <v>24</v>
      </c>
      <c r="AM28" s="67"/>
      <c r="AN28" s="67"/>
      <c r="AO28" s="87"/>
      <c r="AP28" s="52"/>
      <c r="AQ28" s="52"/>
      <c r="AR28" s="67"/>
      <c r="AS28" s="67"/>
      <c r="AT28" s="72"/>
      <c r="AU28" s="73"/>
      <c r="AV28" s="54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6"/>
      <c r="BI28" s="67"/>
      <c r="BJ28" s="67"/>
      <c r="BK28" s="66"/>
      <c r="BL28" s="67"/>
      <c r="BM28" s="67"/>
      <c r="BN28" s="52" t="s">
        <v>24</v>
      </c>
      <c r="BO28" s="71"/>
      <c r="BP28" s="71"/>
      <c r="BQ28" s="71"/>
      <c r="BR28" s="71"/>
      <c r="BS28" s="71"/>
      <c r="BT28" s="71"/>
      <c r="BU28" s="52" t="s">
        <v>24</v>
      </c>
      <c r="BV28" s="67"/>
      <c r="BW28" s="262"/>
      <c r="BX28" s="67"/>
      <c r="BY28" s="67"/>
      <c r="BZ28" s="67"/>
      <c r="CA28" s="262"/>
      <c r="CB28" s="67"/>
      <c r="CC28" s="66" t="s">
        <v>61</v>
      </c>
      <c r="CD28" s="67"/>
      <c r="CE28" s="67"/>
      <c r="CF28" s="67"/>
      <c r="CG28" s="72"/>
      <c r="CH28" s="72"/>
      <c r="CI28" s="67"/>
      <c r="CJ28" s="262"/>
      <c r="CK28" s="67"/>
      <c r="CL28" s="72"/>
      <c r="CM28" s="72"/>
      <c r="CN28" s="67"/>
      <c r="CO28" s="262"/>
      <c r="CP28" s="67"/>
      <c r="CQ28" s="67"/>
      <c r="CR28" s="67"/>
      <c r="CS28" s="67"/>
      <c r="CT28" s="67"/>
      <c r="CU28" s="67"/>
      <c r="CV28" s="52"/>
      <c r="CW28" s="52" t="s">
        <v>24</v>
      </c>
      <c r="CX28" s="52" t="s">
        <v>24</v>
      </c>
      <c r="CY28" s="52" t="s">
        <v>24</v>
      </c>
      <c r="CZ28" s="62">
        <f t="shared" si="2"/>
        <v>1</v>
      </c>
      <c r="DA28" s="88">
        <v>34</v>
      </c>
      <c r="DB28" s="89">
        <f t="shared" si="0"/>
        <v>2.9411764705882351</v>
      </c>
    </row>
    <row r="29" spans="1:106" ht="35.25" customHeight="1" x14ac:dyDescent="0.25">
      <c r="A29" s="65" t="s">
        <v>62</v>
      </c>
      <c r="B29" s="76"/>
      <c r="C29" s="52" t="s">
        <v>24</v>
      </c>
      <c r="D29" s="52" t="s">
        <v>24</v>
      </c>
      <c r="E29" s="52" t="s">
        <v>24</v>
      </c>
      <c r="F29" s="52"/>
      <c r="G29" s="67"/>
      <c r="H29" s="67"/>
      <c r="I29" s="67"/>
      <c r="J29" s="67"/>
      <c r="K29" s="69"/>
      <c r="L29" s="67"/>
      <c r="M29" s="69"/>
      <c r="N29" s="90"/>
      <c r="O29" s="90"/>
      <c r="P29" s="90"/>
      <c r="Q29" s="90"/>
      <c r="R29" s="91"/>
      <c r="S29" s="68"/>
      <c r="T29" s="83"/>
      <c r="U29" s="69"/>
      <c r="V29" s="69"/>
      <c r="W29" s="69"/>
      <c r="X29" s="69"/>
      <c r="Y29" s="69"/>
      <c r="Z29" s="90"/>
      <c r="AA29" s="90"/>
      <c r="AB29" s="52" t="s">
        <v>24</v>
      </c>
      <c r="AC29" s="52" t="s">
        <v>24</v>
      </c>
      <c r="AD29" s="52" t="s">
        <v>24</v>
      </c>
      <c r="AE29" s="92"/>
      <c r="AF29" s="92"/>
      <c r="AG29" s="92"/>
      <c r="AH29" s="71"/>
      <c r="AI29" s="92"/>
      <c r="AJ29" s="92"/>
      <c r="AK29" s="52" t="s">
        <v>24</v>
      </c>
      <c r="AL29" s="52" t="s">
        <v>24</v>
      </c>
      <c r="AM29" s="67"/>
      <c r="AN29" s="67"/>
      <c r="AO29" s="69"/>
      <c r="AP29" s="52"/>
      <c r="AQ29" s="52"/>
      <c r="AR29" s="87"/>
      <c r="AS29" s="90"/>
      <c r="AT29" s="93"/>
      <c r="AU29" s="94"/>
      <c r="AV29" s="95"/>
      <c r="AW29" s="67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52" t="s">
        <v>24</v>
      </c>
      <c r="BO29" s="92"/>
      <c r="BP29" s="92"/>
      <c r="BQ29" s="92"/>
      <c r="BR29" s="92"/>
      <c r="BS29" s="92"/>
      <c r="BT29" s="92"/>
      <c r="BU29" s="52" t="s">
        <v>24</v>
      </c>
      <c r="BV29" s="90"/>
      <c r="BW29" s="264"/>
      <c r="BX29" s="90"/>
      <c r="BY29" s="90"/>
      <c r="BZ29" s="90"/>
      <c r="CA29" s="264"/>
      <c r="CB29" s="90"/>
      <c r="CC29" s="90"/>
      <c r="CD29" s="90"/>
      <c r="CE29" s="90"/>
      <c r="CF29" s="90"/>
      <c r="CG29" s="93"/>
      <c r="CH29" s="93"/>
      <c r="CI29" s="229" t="s">
        <v>261</v>
      </c>
      <c r="CJ29" s="264"/>
      <c r="CK29" s="90"/>
      <c r="CL29" s="93"/>
      <c r="CM29" s="93"/>
      <c r="CN29" s="90"/>
      <c r="CO29" s="264"/>
      <c r="CP29" s="90"/>
      <c r="CQ29" s="90"/>
      <c r="CR29" s="90"/>
      <c r="CS29" s="90"/>
      <c r="CT29" s="90"/>
      <c r="CU29" s="90"/>
      <c r="CV29" s="52"/>
      <c r="CW29" s="52" t="s">
        <v>24</v>
      </c>
      <c r="CX29" s="52" t="s">
        <v>24</v>
      </c>
      <c r="CY29" s="52" t="s">
        <v>24</v>
      </c>
      <c r="CZ29" s="62">
        <f t="shared" si="2"/>
        <v>1</v>
      </c>
      <c r="DA29" s="96">
        <v>68</v>
      </c>
      <c r="DB29" s="89">
        <f t="shared" si="0"/>
        <v>1.4705882352941175</v>
      </c>
    </row>
    <row r="30" spans="1:106" ht="39.75" customHeight="1" thickBot="1" x14ac:dyDescent="0.3">
      <c r="A30" s="97" t="s">
        <v>63</v>
      </c>
      <c r="B30" s="81"/>
      <c r="C30" s="52" t="s">
        <v>24</v>
      </c>
      <c r="D30" s="52" t="s">
        <v>24</v>
      </c>
      <c r="E30" s="52" t="s">
        <v>24</v>
      </c>
      <c r="F30" s="52"/>
      <c r="G30" s="67"/>
      <c r="H30" s="67"/>
      <c r="I30" s="67"/>
      <c r="J30" s="67"/>
      <c r="K30" s="69"/>
      <c r="L30" s="67"/>
      <c r="M30" s="69"/>
      <c r="N30" s="90"/>
      <c r="O30" s="90"/>
      <c r="P30" s="90"/>
      <c r="Q30" s="90"/>
      <c r="R30" s="91"/>
      <c r="S30" s="68"/>
      <c r="T30" s="83"/>
      <c r="U30" s="69"/>
      <c r="V30" s="69"/>
      <c r="W30" s="69"/>
      <c r="X30" s="90"/>
      <c r="Y30" s="90"/>
      <c r="Z30" s="90"/>
      <c r="AA30" s="90"/>
      <c r="AB30" s="52" t="s">
        <v>24</v>
      </c>
      <c r="AC30" s="52" t="s">
        <v>24</v>
      </c>
      <c r="AD30" s="52" t="s">
        <v>24</v>
      </c>
      <c r="AE30" s="92"/>
      <c r="AF30" s="92"/>
      <c r="AG30" s="92"/>
      <c r="AH30" s="92"/>
      <c r="AI30" s="92"/>
      <c r="AJ30" s="92"/>
      <c r="AK30" s="52" t="s">
        <v>24</v>
      </c>
      <c r="AL30" s="52" t="s">
        <v>24</v>
      </c>
      <c r="AM30" s="90"/>
      <c r="AN30" s="90"/>
      <c r="AO30" s="69"/>
      <c r="AP30" s="52"/>
      <c r="AQ30" s="52"/>
      <c r="AR30" s="90"/>
      <c r="AS30" s="90"/>
      <c r="AT30" s="93"/>
      <c r="AU30" s="94"/>
      <c r="AV30" s="95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52" t="s">
        <v>24</v>
      </c>
      <c r="BO30" s="92"/>
      <c r="BP30" s="92"/>
      <c r="BQ30" s="92"/>
      <c r="BR30" s="92"/>
      <c r="BS30" s="92"/>
      <c r="BT30" s="92"/>
      <c r="BU30" s="52" t="s">
        <v>24</v>
      </c>
      <c r="BV30" s="90"/>
      <c r="BW30" s="264"/>
      <c r="BX30" s="90"/>
      <c r="BY30" s="90"/>
      <c r="BZ30" s="90"/>
      <c r="CA30" s="264"/>
      <c r="CB30" s="90"/>
      <c r="CC30" s="90"/>
      <c r="CD30" s="90"/>
      <c r="CE30" s="90"/>
      <c r="CF30" s="228" t="s">
        <v>255</v>
      </c>
      <c r="CG30" s="93"/>
      <c r="CH30" s="93"/>
      <c r="CI30" s="90"/>
      <c r="CJ30" s="264"/>
      <c r="CL30" s="93"/>
      <c r="CM30" s="93"/>
      <c r="CN30" s="90"/>
      <c r="CO30" s="264"/>
      <c r="CP30" s="90"/>
      <c r="CQ30" s="90"/>
      <c r="CR30" s="90"/>
      <c r="CS30" s="90"/>
      <c r="CT30" s="90"/>
      <c r="CU30" s="90"/>
      <c r="CV30" s="52"/>
      <c r="CW30" s="52" t="s">
        <v>24</v>
      </c>
      <c r="CX30" s="52" t="s">
        <v>24</v>
      </c>
      <c r="CY30" s="52" t="s">
        <v>24</v>
      </c>
      <c r="CZ30" s="62">
        <f t="shared" si="2"/>
        <v>1</v>
      </c>
      <c r="DA30" s="96">
        <v>34</v>
      </c>
      <c r="DB30" s="89">
        <f t="shared" si="0"/>
        <v>2.9411764705882351</v>
      </c>
    </row>
    <row r="31" spans="1:106" ht="31.5" customHeight="1" thickBot="1" x14ac:dyDescent="0.3">
      <c r="A31" s="98" t="s">
        <v>64</v>
      </c>
      <c r="B31" s="51"/>
      <c r="C31" s="52" t="s">
        <v>24</v>
      </c>
      <c r="D31" s="52" t="s">
        <v>24</v>
      </c>
      <c r="E31" s="52" t="s">
        <v>24</v>
      </c>
      <c r="F31" s="99"/>
      <c r="G31" s="100"/>
      <c r="H31" s="100"/>
      <c r="I31" s="100"/>
      <c r="J31" s="100"/>
      <c r="K31" s="101"/>
      <c r="L31" s="100"/>
      <c r="M31" s="101"/>
      <c r="N31" s="102"/>
      <c r="O31" s="102"/>
      <c r="P31" s="102"/>
      <c r="Q31" s="102"/>
      <c r="R31" s="103"/>
      <c r="S31" s="104"/>
      <c r="T31" s="99"/>
      <c r="U31" s="101"/>
      <c r="V31" s="101"/>
      <c r="W31" s="101"/>
      <c r="X31" s="102"/>
      <c r="Y31" s="102"/>
      <c r="Z31" s="102"/>
      <c r="AA31" s="102"/>
      <c r="AB31" s="52" t="s">
        <v>24</v>
      </c>
      <c r="AC31" s="52" t="s">
        <v>24</v>
      </c>
      <c r="AD31" s="52" t="s">
        <v>24</v>
      </c>
      <c r="AE31" s="105"/>
      <c r="AF31" s="105"/>
      <c r="AG31" s="105"/>
      <c r="AH31" s="105"/>
      <c r="AI31" s="105"/>
      <c r="AJ31" s="105"/>
      <c r="AK31" s="52" t="s">
        <v>24</v>
      </c>
      <c r="AL31" s="52" t="s">
        <v>24</v>
      </c>
      <c r="AM31" s="102"/>
      <c r="AN31" s="102"/>
      <c r="AO31" s="101"/>
      <c r="AP31" s="99"/>
      <c r="AQ31" s="99"/>
      <c r="AR31" s="102"/>
      <c r="AS31" s="102"/>
      <c r="AT31" s="106"/>
      <c r="AU31" s="107"/>
      <c r="AV31" s="108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225" t="s">
        <v>256</v>
      </c>
      <c r="BN31" s="52" t="s">
        <v>24</v>
      </c>
      <c r="BO31" s="105"/>
      <c r="BP31" s="105"/>
      <c r="BQ31" s="105"/>
      <c r="BR31" s="105"/>
      <c r="BS31" s="105"/>
      <c r="BT31" s="105"/>
      <c r="BU31" s="52" t="s">
        <v>24</v>
      </c>
      <c r="BV31" s="102"/>
      <c r="BW31" s="265"/>
      <c r="BY31" s="102"/>
      <c r="BZ31" s="102"/>
      <c r="CA31" s="265"/>
      <c r="CB31" s="102"/>
      <c r="CC31" s="102"/>
      <c r="CD31" s="102"/>
      <c r="CE31" s="102"/>
      <c r="CF31" s="102"/>
      <c r="CG31" s="106"/>
      <c r="CH31" s="106"/>
      <c r="CI31" s="102"/>
      <c r="CJ31" s="265"/>
      <c r="CK31" s="102"/>
      <c r="CL31" s="106"/>
      <c r="CM31" s="106"/>
      <c r="CN31" s="102"/>
      <c r="CO31" s="265"/>
      <c r="CP31" s="102"/>
      <c r="CQ31" s="102"/>
      <c r="CR31" s="102"/>
      <c r="CS31" s="102"/>
      <c r="CT31" s="102"/>
      <c r="CU31" s="102"/>
      <c r="CV31" s="52"/>
      <c r="CW31" s="52" t="s">
        <v>24</v>
      </c>
      <c r="CX31" s="52" t="s">
        <v>24</v>
      </c>
      <c r="CY31" s="52" t="s">
        <v>24</v>
      </c>
      <c r="CZ31" s="62">
        <f t="shared" si="2"/>
        <v>1</v>
      </c>
      <c r="DA31" s="109">
        <v>17</v>
      </c>
      <c r="DB31" s="110">
        <f t="shared" si="0"/>
        <v>5.8823529411764701</v>
      </c>
    </row>
    <row r="32" spans="1:106" ht="15.75" customHeight="1" thickBot="1" x14ac:dyDescent="0.3">
      <c r="A32" s="50" t="s">
        <v>22</v>
      </c>
      <c r="B32" s="51" t="s">
        <v>65</v>
      </c>
      <c r="C32" s="52" t="s">
        <v>24</v>
      </c>
      <c r="D32" s="52" t="s">
        <v>24</v>
      </c>
      <c r="E32" s="52" t="s">
        <v>24</v>
      </c>
      <c r="F32" s="52"/>
      <c r="G32" s="53" t="s">
        <v>42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5"/>
      <c r="S32" s="55"/>
      <c r="T32" s="52"/>
      <c r="U32" s="58"/>
      <c r="V32" s="54"/>
      <c r="W32" s="54"/>
      <c r="X32" s="53" t="s">
        <v>66</v>
      </c>
      <c r="Y32" s="54"/>
      <c r="Z32" s="54"/>
      <c r="AA32" s="54"/>
      <c r="AB32" s="52" t="s">
        <v>24</v>
      </c>
      <c r="AC32" s="52" t="s">
        <v>24</v>
      </c>
      <c r="AD32" s="52" t="s">
        <v>24</v>
      </c>
      <c r="AE32" s="57"/>
      <c r="AF32" s="57"/>
      <c r="AG32" s="57"/>
      <c r="AH32" s="57"/>
      <c r="AI32" s="57"/>
      <c r="AJ32" s="57"/>
      <c r="AK32" s="52" t="s">
        <v>24</v>
      </c>
      <c r="AL32" s="52" t="s">
        <v>24</v>
      </c>
      <c r="AM32" s="54"/>
      <c r="AN32" s="54"/>
      <c r="AO32" s="56" t="s">
        <v>67</v>
      </c>
      <c r="AP32" s="52"/>
      <c r="AQ32" s="52"/>
      <c r="AR32" s="54"/>
      <c r="AS32" s="54"/>
      <c r="AT32" s="60"/>
      <c r="AU32" s="61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3" t="s">
        <v>68</v>
      </c>
      <c r="BL32" s="54"/>
      <c r="BM32" s="54"/>
      <c r="BN32" s="52" t="s">
        <v>24</v>
      </c>
      <c r="BO32" s="57"/>
      <c r="BP32" s="57"/>
      <c r="BQ32" s="57"/>
      <c r="BR32" s="57"/>
      <c r="BS32" s="57"/>
      <c r="BT32" s="57"/>
      <c r="BU32" s="52" t="s">
        <v>24</v>
      </c>
      <c r="BV32" s="54"/>
      <c r="BW32" s="261"/>
      <c r="BX32" s="54"/>
      <c r="BY32" s="54"/>
      <c r="BZ32" s="54"/>
      <c r="CA32" s="272" t="s">
        <v>268</v>
      </c>
      <c r="CB32" s="54"/>
      <c r="CC32" s="54"/>
      <c r="CD32" s="54"/>
      <c r="CE32" s="54"/>
      <c r="CG32" s="60"/>
      <c r="CH32" s="60"/>
      <c r="CI32" s="54"/>
      <c r="CJ32" s="261"/>
      <c r="CK32" s="54"/>
      <c r="CL32" s="60"/>
      <c r="CM32" s="60"/>
      <c r="CN32" s="53"/>
      <c r="CO32" s="261"/>
      <c r="CP32" s="54"/>
      <c r="CQ32" s="54"/>
      <c r="CR32" s="54"/>
      <c r="CS32" s="54"/>
      <c r="CT32" s="54"/>
      <c r="CU32" s="53"/>
      <c r="CV32" s="52"/>
      <c r="CW32" s="52" t="s">
        <v>24</v>
      </c>
      <c r="CX32" s="52" t="s">
        <v>24</v>
      </c>
      <c r="CY32" s="52" t="s">
        <v>24</v>
      </c>
      <c r="CZ32" s="62">
        <f>COUNTIF(C32:CY32,"*")-13</f>
        <v>5</v>
      </c>
      <c r="DA32" s="63">
        <v>102</v>
      </c>
      <c r="DB32" s="64">
        <f t="shared" si="0"/>
        <v>4.9019607843137258</v>
      </c>
    </row>
    <row r="33" spans="1:106" ht="15.75" customHeight="1" x14ac:dyDescent="0.25">
      <c r="A33" s="65" t="s">
        <v>29</v>
      </c>
      <c r="B33" s="6"/>
      <c r="C33" s="52" t="s">
        <v>24</v>
      </c>
      <c r="D33" s="52" t="s">
        <v>24</v>
      </c>
      <c r="E33" s="52" t="s">
        <v>24</v>
      </c>
      <c r="F33" s="52"/>
      <c r="G33" s="67"/>
      <c r="H33" s="67"/>
      <c r="I33" s="67"/>
      <c r="J33" s="67"/>
      <c r="K33" s="67"/>
      <c r="L33" s="66" t="s">
        <v>69</v>
      </c>
      <c r="M33" s="67"/>
      <c r="N33" s="67"/>
      <c r="O33" s="67"/>
      <c r="P33" s="67"/>
      <c r="Q33" s="67"/>
      <c r="R33" s="68"/>
      <c r="S33" s="68"/>
      <c r="T33" s="52"/>
      <c r="U33" s="69"/>
      <c r="V33" s="67"/>
      <c r="W33" s="67"/>
      <c r="X33" s="67"/>
      <c r="Y33" s="67"/>
      <c r="Z33" s="67"/>
      <c r="AA33" s="67"/>
      <c r="AB33" s="52" t="s">
        <v>24</v>
      </c>
      <c r="AC33" s="52" t="s">
        <v>24</v>
      </c>
      <c r="AD33" s="52" t="s">
        <v>24</v>
      </c>
      <c r="AE33" s="71"/>
      <c r="AF33" s="71"/>
      <c r="AG33" s="71"/>
      <c r="AH33" s="71"/>
      <c r="AI33" s="71"/>
      <c r="AJ33" s="71"/>
      <c r="AK33" s="52" t="s">
        <v>24</v>
      </c>
      <c r="AL33" s="52" t="s">
        <v>24</v>
      </c>
      <c r="AM33" s="67"/>
      <c r="AN33" s="67"/>
      <c r="AO33" s="69"/>
      <c r="AP33" s="52"/>
      <c r="AQ33" s="52"/>
      <c r="AR33" s="67"/>
      <c r="AS33" s="67"/>
      <c r="AT33" s="72"/>
      <c r="AU33" s="73"/>
      <c r="AV33" s="54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52" t="s">
        <v>24</v>
      </c>
      <c r="BO33" s="71"/>
      <c r="BP33" s="71"/>
      <c r="BQ33" s="71"/>
      <c r="BR33" s="71"/>
      <c r="BS33" s="71"/>
      <c r="BT33" s="71"/>
      <c r="BU33" s="52" t="s">
        <v>24</v>
      </c>
      <c r="BV33" s="67"/>
      <c r="BW33" s="262"/>
      <c r="BX33" s="67"/>
      <c r="BY33" s="67"/>
      <c r="BZ33" s="67"/>
      <c r="CA33" s="263"/>
      <c r="CB33" s="67"/>
      <c r="CC33" s="67"/>
      <c r="CD33" s="67"/>
      <c r="CE33" s="67"/>
      <c r="CF33" s="241" t="s">
        <v>70</v>
      </c>
      <c r="CG33" s="72"/>
      <c r="CH33" s="72"/>
      <c r="CI33" s="67"/>
      <c r="CJ33" s="262"/>
      <c r="CK33" s="67"/>
      <c r="CL33" s="72"/>
      <c r="CM33" s="72"/>
      <c r="CN33" s="67"/>
      <c r="CO33" s="262"/>
      <c r="CP33" s="67"/>
      <c r="CQ33" s="67"/>
      <c r="CR33" s="67"/>
      <c r="CS33" s="67"/>
      <c r="CT33" s="67"/>
      <c r="CU33" s="66" t="s">
        <v>71</v>
      </c>
      <c r="CV33" s="52"/>
      <c r="CW33" s="52" t="s">
        <v>24</v>
      </c>
      <c r="CX33" s="52" t="s">
        <v>24</v>
      </c>
      <c r="CY33" s="52" t="s">
        <v>24</v>
      </c>
      <c r="CZ33" s="62">
        <f t="shared" ref="CZ33:CZ36" si="3">COUNTIF(C33:CY33,"*")-13</f>
        <v>3</v>
      </c>
      <c r="DA33" s="74">
        <v>68</v>
      </c>
      <c r="DB33" s="75">
        <f t="shared" si="0"/>
        <v>4.4117647058823533</v>
      </c>
    </row>
    <row r="34" spans="1:106" ht="23.25" customHeight="1" thickBot="1" x14ac:dyDescent="0.3">
      <c r="A34" s="65" t="s">
        <v>33</v>
      </c>
      <c r="B34" s="76"/>
      <c r="C34" s="52" t="s">
        <v>24</v>
      </c>
      <c r="D34" s="52" t="s">
        <v>24</v>
      </c>
      <c r="E34" s="52" t="s">
        <v>24</v>
      </c>
      <c r="F34" s="52"/>
      <c r="G34" s="67"/>
      <c r="H34" s="67"/>
      <c r="I34" s="67"/>
      <c r="J34" s="67"/>
      <c r="K34" s="67"/>
      <c r="L34" s="67"/>
      <c r="M34" s="67"/>
      <c r="N34" s="67"/>
      <c r="O34" s="67"/>
      <c r="P34" s="77"/>
      <c r="Q34" s="77"/>
      <c r="R34" s="68"/>
      <c r="S34" s="68"/>
      <c r="T34" s="52"/>
      <c r="U34" s="69"/>
      <c r="V34" s="67"/>
      <c r="W34" s="67"/>
      <c r="X34" s="67"/>
      <c r="Y34" s="67"/>
      <c r="Z34" s="67"/>
      <c r="AA34" s="67"/>
      <c r="AB34" s="52" t="s">
        <v>24</v>
      </c>
      <c r="AC34" s="52" t="s">
        <v>24</v>
      </c>
      <c r="AD34" s="52" t="s">
        <v>24</v>
      </c>
      <c r="AE34" s="71"/>
      <c r="AF34" s="71"/>
      <c r="AG34" s="71"/>
      <c r="AH34" s="71"/>
      <c r="AI34" s="71"/>
      <c r="AJ34" s="71"/>
      <c r="AK34" s="52" t="s">
        <v>24</v>
      </c>
      <c r="AL34" s="52" t="s">
        <v>24</v>
      </c>
      <c r="AM34" s="67"/>
      <c r="AN34" s="78"/>
      <c r="AO34" s="79"/>
      <c r="AP34" s="52"/>
      <c r="AQ34" s="59" t="s">
        <v>72</v>
      </c>
      <c r="AR34" s="67"/>
      <c r="AS34" s="67"/>
      <c r="AT34" s="72"/>
      <c r="AU34" s="73"/>
      <c r="AV34" s="54"/>
      <c r="AW34" s="66" t="s">
        <v>72</v>
      </c>
      <c r="AX34" s="67"/>
      <c r="AY34" s="67"/>
      <c r="AZ34" s="67"/>
      <c r="BA34" s="67"/>
      <c r="BB34" s="67"/>
      <c r="BC34" s="67"/>
      <c r="BD34" s="67"/>
      <c r="BE34" s="66" t="s">
        <v>73</v>
      </c>
      <c r="BF34" s="67"/>
      <c r="BG34" s="67"/>
      <c r="BH34" s="67"/>
      <c r="BI34" s="67"/>
      <c r="BJ34" s="67"/>
      <c r="BK34" s="67"/>
      <c r="BL34" s="67"/>
      <c r="BM34" s="67"/>
      <c r="BN34" s="52" t="s">
        <v>24</v>
      </c>
      <c r="BO34" s="71"/>
      <c r="BP34" s="71"/>
      <c r="BQ34" s="71"/>
      <c r="BR34" s="71"/>
      <c r="BS34" s="71"/>
      <c r="BT34" s="71"/>
      <c r="BU34" s="52" t="s">
        <v>24</v>
      </c>
      <c r="BV34" s="67"/>
      <c r="BW34" s="262"/>
      <c r="BX34" s="67"/>
      <c r="BY34" s="66" t="s">
        <v>25</v>
      </c>
      <c r="BZ34" s="67"/>
      <c r="CA34" s="262"/>
      <c r="CB34" s="67"/>
      <c r="CC34" s="67"/>
      <c r="CD34" s="66"/>
      <c r="CE34" s="67"/>
      <c r="CF34" s="67"/>
      <c r="CG34" s="72"/>
      <c r="CH34" s="72"/>
      <c r="CI34" s="67"/>
      <c r="CJ34" s="262"/>
      <c r="CK34" s="67"/>
      <c r="CL34" s="72"/>
      <c r="CM34" s="72"/>
      <c r="CN34" s="67"/>
      <c r="CO34" s="262"/>
      <c r="CP34" s="67"/>
      <c r="CQ34" s="67"/>
      <c r="CR34" s="67"/>
      <c r="CS34" s="67"/>
      <c r="CT34" s="67"/>
      <c r="CU34" s="67"/>
      <c r="CV34" s="52"/>
      <c r="CW34" s="52" t="s">
        <v>24</v>
      </c>
      <c r="CX34" s="52" t="s">
        <v>24</v>
      </c>
      <c r="CY34" s="52" t="s">
        <v>24</v>
      </c>
      <c r="CZ34" s="62">
        <f t="shared" si="3"/>
        <v>4</v>
      </c>
      <c r="DA34" s="74">
        <v>17</v>
      </c>
      <c r="DB34" s="75">
        <f t="shared" si="0"/>
        <v>23.52941176470588</v>
      </c>
    </row>
    <row r="35" spans="1:106" ht="25.5" customHeight="1" thickBot="1" x14ac:dyDescent="0.3">
      <c r="A35" s="65" t="s">
        <v>35</v>
      </c>
      <c r="B35" s="76"/>
      <c r="C35" s="52" t="s">
        <v>24</v>
      </c>
      <c r="D35" s="52" t="s">
        <v>24</v>
      </c>
      <c r="E35" s="52" t="s">
        <v>24</v>
      </c>
      <c r="F35" s="52"/>
      <c r="G35" s="67"/>
      <c r="H35" s="67"/>
      <c r="I35" s="67"/>
      <c r="J35" s="67"/>
      <c r="K35" s="67"/>
      <c r="L35" s="67"/>
      <c r="M35" s="67"/>
      <c r="N35" s="67"/>
      <c r="O35" s="67"/>
      <c r="P35" s="77"/>
      <c r="Q35" s="77"/>
      <c r="R35" s="68"/>
      <c r="S35" s="68"/>
      <c r="T35" s="52"/>
      <c r="U35" s="69"/>
      <c r="V35" s="67"/>
      <c r="W35" s="67"/>
      <c r="X35" s="67"/>
      <c r="Y35" s="67"/>
      <c r="Z35" s="67"/>
      <c r="AA35" s="67"/>
      <c r="AB35" s="52" t="s">
        <v>24</v>
      </c>
      <c r="AC35" s="52" t="s">
        <v>24</v>
      </c>
      <c r="AD35" s="52" t="s">
        <v>24</v>
      </c>
      <c r="AE35" s="71"/>
      <c r="AF35" s="71"/>
      <c r="AG35" s="71"/>
      <c r="AH35" s="71"/>
      <c r="AI35" s="71"/>
      <c r="AJ35" s="71"/>
      <c r="AK35" s="52" t="s">
        <v>24</v>
      </c>
      <c r="AL35" s="52" t="s">
        <v>24</v>
      </c>
      <c r="AM35" s="67"/>
      <c r="AN35" s="67"/>
      <c r="AO35" s="69"/>
      <c r="AP35" s="52"/>
      <c r="AQ35" s="52"/>
      <c r="AR35" s="67"/>
      <c r="AS35" s="67"/>
      <c r="AT35" s="72"/>
      <c r="AU35" s="73"/>
      <c r="AV35" s="54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52" t="s">
        <v>24</v>
      </c>
      <c r="BO35" s="71"/>
      <c r="BP35" s="71"/>
      <c r="BQ35" s="71"/>
      <c r="BR35" s="71"/>
      <c r="BS35" s="71"/>
      <c r="BT35" s="71"/>
      <c r="BU35" s="52" t="s">
        <v>24</v>
      </c>
      <c r="BV35" s="67"/>
      <c r="BW35" s="262"/>
      <c r="BX35" s="67"/>
      <c r="BY35" s="66"/>
      <c r="BZ35" s="67"/>
      <c r="CA35" s="262"/>
      <c r="CB35" s="67"/>
      <c r="CC35" s="67"/>
      <c r="CE35" s="67"/>
      <c r="CF35" s="67"/>
      <c r="CG35" s="72"/>
      <c r="CH35" s="72"/>
      <c r="CI35" s="67"/>
      <c r="CJ35" s="262"/>
      <c r="CK35" s="67"/>
      <c r="CL35" s="72"/>
      <c r="CM35" s="72"/>
      <c r="CN35" s="66" t="s">
        <v>25</v>
      </c>
      <c r="CO35" s="262"/>
      <c r="CP35" s="67"/>
      <c r="CQ35" s="67"/>
      <c r="CR35" s="67"/>
      <c r="CS35" s="67"/>
      <c r="CT35" s="67"/>
      <c r="CU35" s="67"/>
      <c r="CV35" s="52"/>
      <c r="CW35" s="52" t="s">
        <v>24</v>
      </c>
      <c r="CX35" s="52" t="s">
        <v>24</v>
      </c>
      <c r="CY35" s="52" t="s">
        <v>24</v>
      </c>
      <c r="CZ35" s="62">
        <f t="shared" si="3"/>
        <v>1</v>
      </c>
      <c r="DA35" s="74">
        <v>17</v>
      </c>
      <c r="DB35" s="75">
        <f t="shared" si="0"/>
        <v>5.8823529411764701</v>
      </c>
    </row>
    <row r="36" spans="1:106" ht="31.5" customHeight="1" thickBot="1" x14ac:dyDescent="0.3">
      <c r="A36" s="65" t="s">
        <v>37</v>
      </c>
      <c r="B36" s="76"/>
      <c r="C36" s="52" t="s">
        <v>24</v>
      </c>
      <c r="D36" s="52" t="s">
        <v>24</v>
      </c>
      <c r="E36" s="52" t="s">
        <v>24</v>
      </c>
      <c r="F36" s="52"/>
      <c r="G36" s="67"/>
      <c r="H36" s="66" t="s">
        <v>74</v>
      </c>
      <c r="I36" s="67"/>
      <c r="J36" s="67"/>
      <c r="K36" s="67"/>
      <c r="L36" s="67"/>
      <c r="M36" s="67"/>
      <c r="N36" s="67"/>
      <c r="O36" s="67"/>
      <c r="P36" s="77"/>
      <c r="Q36" s="77"/>
      <c r="R36" s="68"/>
      <c r="S36" s="68"/>
      <c r="T36" s="52"/>
      <c r="U36" s="80" t="s">
        <v>75</v>
      </c>
      <c r="V36" s="67"/>
      <c r="W36" s="67"/>
      <c r="X36" s="67"/>
      <c r="Y36" s="67"/>
      <c r="Z36" s="67"/>
      <c r="AA36" s="67"/>
      <c r="AB36" s="52" t="s">
        <v>24</v>
      </c>
      <c r="AC36" s="52" t="s">
        <v>24</v>
      </c>
      <c r="AD36" s="52" t="s">
        <v>24</v>
      </c>
      <c r="AE36" s="71"/>
      <c r="AF36" s="71"/>
      <c r="AG36" s="71"/>
      <c r="AH36" s="71"/>
      <c r="AI36" s="71"/>
      <c r="AJ36" s="71"/>
      <c r="AK36" s="52" t="s">
        <v>24</v>
      </c>
      <c r="AL36" s="52" t="s">
        <v>24</v>
      </c>
      <c r="AM36" s="67"/>
      <c r="AN36" s="67"/>
      <c r="AO36" s="69"/>
      <c r="AP36" s="52"/>
      <c r="AQ36" s="52"/>
      <c r="AR36" s="67"/>
      <c r="AS36" s="67"/>
      <c r="AT36" s="72"/>
      <c r="AU36" s="73"/>
      <c r="AV36" s="54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241" t="s">
        <v>74</v>
      </c>
      <c r="BM36" s="67"/>
      <c r="BN36" s="52" t="s">
        <v>24</v>
      </c>
      <c r="BO36" s="71"/>
      <c r="BP36" s="71"/>
      <c r="BQ36" s="71"/>
      <c r="BR36" s="71"/>
      <c r="BS36" s="71"/>
      <c r="BT36" s="71"/>
      <c r="BU36" s="52" t="s">
        <v>24</v>
      </c>
      <c r="BV36" s="67"/>
      <c r="BW36" s="263"/>
      <c r="BY36" s="67"/>
      <c r="BZ36" s="67"/>
      <c r="CA36" s="262"/>
      <c r="CB36" s="67"/>
      <c r="CC36" s="67"/>
      <c r="CD36" s="67"/>
      <c r="CE36" s="67"/>
      <c r="CF36" s="67"/>
      <c r="CG36" s="72"/>
      <c r="CH36" s="72"/>
      <c r="CI36" s="67"/>
      <c r="CJ36" s="262"/>
      <c r="CK36" s="67"/>
      <c r="CL36" s="72"/>
      <c r="CM36" s="72"/>
      <c r="CN36" s="67"/>
      <c r="CO36" s="262"/>
      <c r="CP36" s="67"/>
      <c r="CQ36" s="66" t="s">
        <v>74</v>
      </c>
      <c r="CR36" s="67"/>
      <c r="CS36" s="67"/>
      <c r="CT36" s="67"/>
      <c r="CU36" s="67"/>
      <c r="CV36" s="52"/>
      <c r="CW36" s="52" t="s">
        <v>24</v>
      </c>
      <c r="CX36" s="52" t="s">
        <v>24</v>
      </c>
      <c r="CY36" s="52" t="s">
        <v>24</v>
      </c>
      <c r="CZ36" s="62">
        <f t="shared" si="3"/>
        <v>4</v>
      </c>
      <c r="DA36" s="74">
        <v>102</v>
      </c>
      <c r="DB36" s="75">
        <f t="shared" si="0"/>
        <v>3.9215686274509802</v>
      </c>
    </row>
    <row r="37" spans="1:106" ht="15.75" customHeight="1" thickBot="1" x14ac:dyDescent="0.3">
      <c r="A37" s="65" t="s">
        <v>41</v>
      </c>
      <c r="B37" s="76"/>
      <c r="C37" s="52" t="s">
        <v>24</v>
      </c>
      <c r="D37" s="52" t="s">
        <v>24</v>
      </c>
      <c r="E37" s="52" t="s">
        <v>24</v>
      </c>
      <c r="F37" s="52"/>
      <c r="G37" s="67"/>
      <c r="H37" s="67"/>
      <c r="I37" s="67"/>
      <c r="J37" s="67"/>
      <c r="K37" s="67"/>
      <c r="L37" s="67"/>
      <c r="M37" s="67"/>
      <c r="N37" s="67"/>
      <c r="O37" s="67"/>
      <c r="P37" s="77"/>
      <c r="Q37" s="77"/>
      <c r="R37" s="68"/>
      <c r="S37" s="68"/>
      <c r="T37" s="52"/>
      <c r="U37" s="69"/>
      <c r="V37" s="66" t="s">
        <v>25</v>
      </c>
      <c r="W37" s="67"/>
      <c r="X37" s="67"/>
      <c r="Y37" s="67"/>
      <c r="Z37" s="67"/>
      <c r="AA37" s="67"/>
      <c r="AB37" s="52" t="s">
        <v>24</v>
      </c>
      <c r="AC37" s="52" t="s">
        <v>24</v>
      </c>
      <c r="AD37" s="52" t="s">
        <v>24</v>
      </c>
      <c r="AE37" s="71"/>
      <c r="AF37" s="71"/>
      <c r="AG37" s="71"/>
      <c r="AH37" s="71"/>
      <c r="AI37" s="71"/>
      <c r="AJ37" s="71"/>
      <c r="AK37" s="52" t="s">
        <v>24</v>
      </c>
      <c r="AL37" s="52" t="s">
        <v>24</v>
      </c>
      <c r="AM37" s="67"/>
      <c r="AN37" s="67"/>
      <c r="AO37" s="69"/>
      <c r="AP37" s="52"/>
      <c r="AQ37" s="240" t="s">
        <v>25</v>
      </c>
      <c r="AR37" s="67"/>
      <c r="AS37" s="67"/>
      <c r="AT37" s="72"/>
      <c r="AU37" s="73"/>
      <c r="AV37" s="54"/>
      <c r="AW37" s="67"/>
      <c r="AX37" s="67"/>
      <c r="AY37" s="67"/>
      <c r="AZ37" s="67"/>
      <c r="BA37" s="67"/>
      <c r="BB37" s="67"/>
      <c r="BC37" s="67"/>
      <c r="BD37" s="67"/>
      <c r="BE37" s="67"/>
      <c r="BF37" s="66" t="s">
        <v>25</v>
      </c>
      <c r="BG37" s="67"/>
      <c r="BH37" s="67"/>
      <c r="BI37" s="67"/>
      <c r="BJ37" s="67"/>
      <c r="BK37" s="67"/>
      <c r="BL37" s="67"/>
      <c r="BM37" s="67"/>
      <c r="BN37" s="52" t="s">
        <v>24</v>
      </c>
      <c r="BO37" s="71"/>
      <c r="BP37" s="71"/>
      <c r="BQ37" s="71"/>
      <c r="BR37" s="71"/>
      <c r="BS37" s="71"/>
      <c r="BT37" s="71"/>
      <c r="BU37" s="52" t="s">
        <v>24</v>
      </c>
      <c r="BV37" s="67"/>
      <c r="BW37" s="262"/>
      <c r="BX37" s="67"/>
      <c r="BY37" s="67"/>
      <c r="BZ37" s="67"/>
      <c r="CA37" s="262"/>
      <c r="CB37" s="67"/>
      <c r="CC37" s="66"/>
      <c r="CD37" s="67"/>
      <c r="CE37" s="67"/>
      <c r="CF37" s="67"/>
      <c r="CG37" s="72"/>
      <c r="CH37" s="72"/>
      <c r="CI37" s="67"/>
      <c r="CJ37" s="269" t="s">
        <v>268</v>
      </c>
      <c r="CK37" s="67"/>
      <c r="CL37" s="72"/>
      <c r="CM37" s="72"/>
      <c r="CN37" s="67"/>
      <c r="CO37" s="262"/>
      <c r="CP37" s="67"/>
      <c r="CQ37" s="67"/>
      <c r="CR37" s="67"/>
      <c r="CS37" s="67"/>
      <c r="CU37" s="67"/>
      <c r="CV37" s="66" t="s">
        <v>71</v>
      </c>
      <c r="CW37" s="52" t="s">
        <v>24</v>
      </c>
      <c r="CX37" s="52" t="s">
        <v>24</v>
      </c>
      <c r="CY37" s="52" t="s">
        <v>24</v>
      </c>
      <c r="CZ37" s="62">
        <f>COUNTIF(C37:CY37,"*")-13</f>
        <v>5</v>
      </c>
      <c r="DA37" s="74">
        <v>102</v>
      </c>
      <c r="DB37" s="75">
        <f t="shared" si="0"/>
        <v>4.9019607843137258</v>
      </c>
    </row>
    <row r="38" spans="1:106" ht="15.75" customHeight="1" thickBot="1" x14ac:dyDescent="0.3">
      <c r="A38" s="65" t="s">
        <v>43</v>
      </c>
      <c r="B38" s="76"/>
      <c r="C38" s="52" t="s">
        <v>24</v>
      </c>
      <c r="D38" s="52" t="s">
        <v>24</v>
      </c>
      <c r="E38" s="52" t="s">
        <v>24</v>
      </c>
      <c r="F38" s="52"/>
      <c r="G38" s="67"/>
      <c r="H38" s="67"/>
      <c r="I38" s="66" t="s">
        <v>76</v>
      </c>
      <c r="J38" s="67"/>
      <c r="K38" s="67"/>
      <c r="L38" s="67"/>
      <c r="M38" s="67"/>
      <c r="N38" s="67"/>
      <c r="O38" s="67"/>
      <c r="P38" s="77"/>
      <c r="Q38" s="77"/>
      <c r="R38" s="68"/>
      <c r="S38" s="68"/>
      <c r="T38" s="52"/>
      <c r="U38" s="69"/>
      <c r="V38" s="67"/>
      <c r="W38" s="67"/>
      <c r="X38" s="67"/>
      <c r="Y38" s="67"/>
      <c r="Z38" s="67"/>
      <c r="AA38" s="67"/>
      <c r="AB38" s="52" t="s">
        <v>24</v>
      </c>
      <c r="AC38" s="52" t="s">
        <v>24</v>
      </c>
      <c r="AD38" s="52" t="s">
        <v>24</v>
      </c>
      <c r="AE38" s="71"/>
      <c r="AF38" s="71"/>
      <c r="AG38" s="71"/>
      <c r="AH38" s="71"/>
      <c r="AI38" s="71"/>
      <c r="AJ38" s="71"/>
      <c r="AK38" s="52" t="s">
        <v>24</v>
      </c>
      <c r="AL38" s="52" t="s">
        <v>24</v>
      </c>
      <c r="AM38" s="67"/>
      <c r="AN38" s="67"/>
      <c r="AO38" s="69"/>
      <c r="AP38" s="52"/>
      <c r="AQ38" s="52"/>
      <c r="AR38" s="67"/>
      <c r="AS38" s="66" t="s">
        <v>76</v>
      </c>
      <c r="AT38" s="72"/>
      <c r="AU38" s="73"/>
      <c r="AV38" s="54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52" t="s">
        <v>24</v>
      </c>
      <c r="BO38" s="71"/>
      <c r="BP38" s="71"/>
      <c r="BQ38" s="71"/>
      <c r="BR38" s="71"/>
      <c r="BS38" s="71"/>
      <c r="BT38" s="71"/>
      <c r="BU38" s="52" t="s">
        <v>24</v>
      </c>
      <c r="BV38" s="67"/>
      <c r="BW38" s="262"/>
      <c r="BX38" s="67"/>
      <c r="BY38" s="67"/>
      <c r="BZ38" s="67"/>
      <c r="CA38" s="262"/>
      <c r="CB38" s="67"/>
      <c r="CC38" s="67"/>
      <c r="CD38" s="67"/>
      <c r="CE38" s="67"/>
      <c r="CF38" s="67"/>
      <c r="CG38" s="72"/>
      <c r="CH38" s="72"/>
      <c r="CI38" s="67"/>
      <c r="CJ38" s="262"/>
      <c r="CK38" s="67"/>
      <c r="CL38" s="72"/>
      <c r="CM38" s="72"/>
      <c r="CN38" s="67"/>
      <c r="CO38" s="262"/>
      <c r="CP38" s="67"/>
      <c r="CQ38" s="67"/>
      <c r="CR38" s="66" t="s">
        <v>76</v>
      </c>
      <c r="CS38" s="67"/>
      <c r="CT38" s="67"/>
      <c r="CU38" s="67"/>
      <c r="CV38" s="52"/>
      <c r="CW38" s="52" t="s">
        <v>24</v>
      </c>
      <c r="CX38" s="52" t="s">
        <v>24</v>
      </c>
      <c r="CY38" s="52" t="s">
        <v>24</v>
      </c>
      <c r="CZ38" s="62">
        <f t="shared" ref="CZ38:CZ51" si="4">COUNTIF(C38:CY38,"*")-13</f>
        <v>3</v>
      </c>
      <c r="DA38" s="74">
        <v>68</v>
      </c>
      <c r="DB38" s="75">
        <f t="shared" si="0"/>
        <v>4.4117647058823533</v>
      </c>
    </row>
    <row r="39" spans="1:106" ht="15.75" customHeight="1" thickBot="1" x14ac:dyDescent="0.3">
      <c r="A39" s="65" t="s">
        <v>44</v>
      </c>
      <c r="B39" s="76"/>
      <c r="C39" s="52" t="s">
        <v>24</v>
      </c>
      <c r="D39" s="52" t="s">
        <v>24</v>
      </c>
      <c r="E39" s="52" t="s">
        <v>24</v>
      </c>
      <c r="F39" s="52"/>
      <c r="G39" s="67"/>
      <c r="H39" s="67"/>
      <c r="I39" s="67"/>
      <c r="J39" s="67"/>
      <c r="K39" s="67"/>
      <c r="L39" s="67"/>
      <c r="M39" s="67"/>
      <c r="N39" s="67"/>
      <c r="O39" s="67"/>
      <c r="P39" s="77"/>
      <c r="Q39" s="77"/>
      <c r="R39" s="68"/>
      <c r="S39" s="68"/>
      <c r="T39" s="52"/>
      <c r="U39" s="69"/>
      <c r="V39" s="67"/>
      <c r="W39" s="67"/>
      <c r="X39" s="67"/>
      <c r="Y39" s="67"/>
      <c r="Z39" s="67"/>
      <c r="AA39" s="67"/>
      <c r="AB39" s="52" t="s">
        <v>24</v>
      </c>
      <c r="AC39" s="52" t="s">
        <v>24</v>
      </c>
      <c r="AD39" s="52" t="s">
        <v>24</v>
      </c>
      <c r="AE39" s="71"/>
      <c r="AF39" s="71"/>
      <c r="AG39" s="71"/>
      <c r="AH39" s="71"/>
      <c r="AI39" s="71"/>
      <c r="AJ39" s="71"/>
      <c r="AK39" s="52" t="s">
        <v>24</v>
      </c>
      <c r="AL39" s="52" t="s">
        <v>24</v>
      </c>
      <c r="AM39" s="67"/>
      <c r="AN39" s="67"/>
      <c r="AO39" s="69"/>
      <c r="AP39" s="52"/>
      <c r="AQ39" s="52"/>
      <c r="AR39" s="67"/>
      <c r="AS39" s="67"/>
      <c r="AT39" s="72"/>
      <c r="AU39" s="73"/>
      <c r="AV39" s="53" t="s">
        <v>77</v>
      </c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52" t="s">
        <v>24</v>
      </c>
      <c r="BO39" s="71"/>
      <c r="BP39" s="71"/>
      <c r="BQ39" s="71"/>
      <c r="BR39" s="71"/>
      <c r="BS39" s="71"/>
      <c r="BT39" s="71"/>
      <c r="BU39" s="52" t="s">
        <v>24</v>
      </c>
      <c r="BV39" s="67"/>
      <c r="BW39" s="262"/>
      <c r="BX39" s="67"/>
      <c r="BY39" s="67"/>
      <c r="BZ39" s="67"/>
      <c r="CA39" s="262"/>
      <c r="CB39" s="67"/>
      <c r="CC39" s="67"/>
      <c r="CD39" s="67"/>
      <c r="CE39" s="67"/>
      <c r="CF39" s="67"/>
      <c r="CG39" s="72"/>
      <c r="CH39" s="72"/>
      <c r="CI39" s="67"/>
      <c r="CJ39" s="262"/>
      <c r="CK39" s="66" t="s">
        <v>77</v>
      </c>
      <c r="CL39" s="72"/>
      <c r="CM39" s="72"/>
      <c r="CN39" s="67"/>
      <c r="CO39" s="262"/>
      <c r="CQ39" s="67"/>
      <c r="CR39" s="67"/>
      <c r="CS39" s="67"/>
      <c r="CT39" s="67"/>
      <c r="CU39" s="67"/>
      <c r="CV39" s="52"/>
      <c r="CW39" s="52" t="s">
        <v>24</v>
      </c>
      <c r="CX39" s="52" t="s">
        <v>24</v>
      </c>
      <c r="CY39" s="52" t="s">
        <v>24</v>
      </c>
      <c r="CZ39" s="62">
        <f t="shared" si="4"/>
        <v>2</v>
      </c>
      <c r="DA39" s="74">
        <v>34</v>
      </c>
      <c r="DB39" s="75">
        <f t="shared" si="0"/>
        <v>5.8823529411764701</v>
      </c>
    </row>
    <row r="40" spans="1:106" ht="15.75" customHeight="1" thickBot="1" x14ac:dyDescent="0.3">
      <c r="A40" s="65" t="s">
        <v>46</v>
      </c>
      <c r="B40" s="76"/>
      <c r="C40" s="52" t="s">
        <v>24</v>
      </c>
      <c r="D40" s="52" t="s">
        <v>24</v>
      </c>
      <c r="E40" s="52" t="s">
        <v>24</v>
      </c>
      <c r="F40" s="52"/>
      <c r="G40" s="67"/>
      <c r="H40" s="67"/>
      <c r="I40" s="67"/>
      <c r="J40" s="67"/>
      <c r="K40" s="67"/>
      <c r="L40" s="67"/>
      <c r="M40" s="67"/>
      <c r="N40" s="67"/>
      <c r="O40" s="67"/>
      <c r="P40" s="77"/>
      <c r="Q40" s="77"/>
      <c r="R40" s="68"/>
      <c r="S40" s="68"/>
      <c r="T40" s="52"/>
      <c r="U40" s="69"/>
      <c r="V40" s="67"/>
      <c r="W40" s="67"/>
      <c r="X40" s="67"/>
      <c r="Y40" s="67"/>
      <c r="Z40" s="67"/>
      <c r="AA40" s="67"/>
      <c r="AB40" s="52" t="s">
        <v>24</v>
      </c>
      <c r="AC40" s="52" t="s">
        <v>24</v>
      </c>
      <c r="AD40" s="52" t="s">
        <v>24</v>
      </c>
      <c r="AE40" s="71"/>
      <c r="AF40" s="71"/>
      <c r="AG40" s="71"/>
      <c r="AH40" s="71"/>
      <c r="AI40" s="71"/>
      <c r="AJ40" s="71"/>
      <c r="AK40" s="52" t="s">
        <v>24</v>
      </c>
      <c r="AL40" s="52" t="s">
        <v>24</v>
      </c>
      <c r="AM40" s="67"/>
      <c r="AN40" s="67"/>
      <c r="AO40" s="69"/>
      <c r="AP40" s="52"/>
      <c r="AQ40" s="52"/>
      <c r="AR40" s="67"/>
      <c r="AS40" s="67"/>
      <c r="AT40" s="72"/>
      <c r="AU40" s="73"/>
      <c r="AV40" s="54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52" t="s">
        <v>24</v>
      </c>
      <c r="BO40" s="71"/>
      <c r="BP40" s="71"/>
      <c r="BQ40" s="71"/>
      <c r="BR40" s="71"/>
      <c r="BS40" s="71"/>
      <c r="BT40" s="71"/>
      <c r="BU40" s="52" t="s">
        <v>24</v>
      </c>
      <c r="BV40" s="67"/>
      <c r="BW40" s="262"/>
      <c r="BX40" s="67"/>
      <c r="BY40" s="67"/>
      <c r="BZ40" s="67"/>
      <c r="CA40" s="262"/>
      <c r="CC40" s="226" t="s">
        <v>99</v>
      </c>
      <c r="CD40" s="67"/>
      <c r="CE40" s="67"/>
      <c r="CF40" s="67"/>
      <c r="CG40" s="72"/>
      <c r="CH40" s="72"/>
      <c r="CI40" s="67"/>
      <c r="CJ40" s="262"/>
      <c r="CK40" s="67"/>
      <c r="CL40" s="72"/>
      <c r="CM40" s="72"/>
      <c r="CN40" s="67"/>
      <c r="CO40" s="262"/>
      <c r="CP40" s="67"/>
      <c r="CQ40" s="67"/>
      <c r="CR40" s="67"/>
      <c r="CS40" s="67"/>
      <c r="CT40" s="67"/>
      <c r="CU40" s="67"/>
      <c r="CV40" s="52"/>
      <c r="CW40" s="52" t="s">
        <v>24</v>
      </c>
      <c r="CX40" s="52" t="s">
        <v>24</v>
      </c>
      <c r="CY40" s="52" t="s">
        <v>24</v>
      </c>
      <c r="CZ40" s="62">
        <f t="shared" si="4"/>
        <v>1</v>
      </c>
      <c r="DA40" s="74">
        <v>85</v>
      </c>
      <c r="DB40" s="75">
        <f t="shared" si="0"/>
        <v>1.1764705882352942</v>
      </c>
    </row>
    <row r="41" spans="1:106" ht="15.75" customHeight="1" thickBot="1" x14ac:dyDescent="0.3">
      <c r="A41" s="65" t="s">
        <v>47</v>
      </c>
      <c r="B41" s="76"/>
      <c r="C41" s="52" t="s">
        <v>24</v>
      </c>
      <c r="D41" s="52" t="s">
        <v>24</v>
      </c>
      <c r="E41" s="52" t="s">
        <v>24</v>
      </c>
      <c r="F41" s="52"/>
      <c r="G41" s="67"/>
      <c r="H41" s="67"/>
      <c r="I41" s="67"/>
      <c r="J41" s="67"/>
      <c r="K41" s="67"/>
      <c r="L41" s="67"/>
      <c r="M41" s="67"/>
      <c r="N41" s="67"/>
      <c r="O41" s="67"/>
      <c r="P41" s="77"/>
      <c r="Q41" s="77"/>
      <c r="R41" s="68"/>
      <c r="S41" s="68"/>
      <c r="T41" s="52"/>
      <c r="U41" s="69"/>
      <c r="V41" s="67"/>
      <c r="W41" s="67"/>
      <c r="X41" s="67"/>
      <c r="Y41" s="67"/>
      <c r="Z41" s="67"/>
      <c r="AA41" s="67"/>
      <c r="AB41" s="52" t="s">
        <v>24</v>
      </c>
      <c r="AC41" s="52" t="s">
        <v>24</v>
      </c>
      <c r="AD41" s="52" t="s">
        <v>24</v>
      </c>
      <c r="AE41" s="71"/>
      <c r="AF41" s="71"/>
      <c r="AG41" s="71"/>
      <c r="AH41" s="71"/>
      <c r="AI41" s="71"/>
      <c r="AJ41" s="71"/>
      <c r="AK41" s="52" t="s">
        <v>24</v>
      </c>
      <c r="AL41" s="52" t="s">
        <v>24</v>
      </c>
      <c r="AM41" s="67"/>
      <c r="AN41" s="67"/>
      <c r="AO41" s="69"/>
      <c r="AP41" s="52"/>
      <c r="AQ41" s="52"/>
      <c r="AR41" s="67"/>
      <c r="AS41" s="67"/>
      <c r="AT41" s="72"/>
      <c r="AU41" s="73"/>
      <c r="AV41" s="54"/>
      <c r="AW41" s="67"/>
      <c r="AX41" s="67"/>
      <c r="AY41" s="67"/>
      <c r="AZ41" s="67"/>
      <c r="BA41" s="67"/>
      <c r="BB41" s="67"/>
      <c r="BC41" s="67"/>
      <c r="BD41" s="226" t="s">
        <v>176</v>
      </c>
      <c r="BE41" s="67"/>
      <c r="BF41" s="67"/>
      <c r="BG41" s="67"/>
      <c r="BH41" s="67"/>
      <c r="BI41" s="67"/>
      <c r="BJ41" s="226"/>
      <c r="BK41" s="67"/>
      <c r="BL41" s="67"/>
      <c r="BM41" s="67"/>
      <c r="BN41" s="52" t="s">
        <v>24</v>
      </c>
      <c r="BO41" s="71"/>
      <c r="BP41" s="71"/>
      <c r="BQ41" s="71"/>
      <c r="BR41" s="71"/>
      <c r="BS41" s="71"/>
      <c r="BT41" s="71"/>
      <c r="BU41" s="52" t="s">
        <v>24</v>
      </c>
      <c r="BV41" s="67"/>
      <c r="BW41" s="262"/>
      <c r="BX41" s="67"/>
      <c r="BZ41" s="67"/>
      <c r="CA41" s="262"/>
      <c r="CB41" s="67"/>
      <c r="CC41" s="67"/>
      <c r="CD41" s="67"/>
      <c r="CE41" s="226"/>
      <c r="CF41" s="67"/>
      <c r="CG41" s="72"/>
      <c r="CH41" s="72"/>
      <c r="CI41" s="67"/>
      <c r="CJ41" s="262"/>
      <c r="CK41" s="67"/>
      <c r="CL41" s="72"/>
      <c r="CM41" s="72"/>
      <c r="CN41" s="67"/>
      <c r="CO41" s="262"/>
      <c r="CP41" s="67"/>
      <c r="CQ41" s="67"/>
      <c r="CR41" s="67"/>
      <c r="CS41" s="226" t="s">
        <v>176</v>
      </c>
      <c r="CT41" s="67"/>
      <c r="CU41" s="67"/>
      <c r="CV41" s="52"/>
      <c r="CW41" s="52" t="s">
        <v>24</v>
      </c>
      <c r="CX41" s="52" t="s">
        <v>24</v>
      </c>
      <c r="CY41" s="52" t="s">
        <v>24</v>
      </c>
      <c r="CZ41" s="62">
        <f t="shared" si="4"/>
        <v>2</v>
      </c>
      <c r="DA41" s="74">
        <v>34</v>
      </c>
      <c r="DB41" s="75">
        <f t="shared" si="0"/>
        <v>5.8823529411764701</v>
      </c>
    </row>
    <row r="42" spans="1:106" ht="15.75" customHeight="1" thickBot="1" x14ac:dyDescent="0.3">
      <c r="A42" s="65" t="s">
        <v>48</v>
      </c>
      <c r="B42" s="76"/>
      <c r="C42" s="52" t="s">
        <v>24</v>
      </c>
      <c r="D42" s="52" t="s">
        <v>24</v>
      </c>
      <c r="E42" s="52" t="s">
        <v>24</v>
      </c>
      <c r="F42" s="52"/>
      <c r="G42" s="67"/>
      <c r="H42" s="67"/>
      <c r="I42" s="67"/>
      <c r="J42" s="67"/>
      <c r="K42" s="67"/>
      <c r="L42" s="67"/>
      <c r="M42" s="67"/>
      <c r="N42" s="67"/>
      <c r="O42" s="67"/>
      <c r="P42" s="77"/>
      <c r="Q42" s="77"/>
      <c r="R42" s="68"/>
      <c r="S42" s="68"/>
      <c r="T42" s="52"/>
      <c r="U42" s="69"/>
      <c r="V42" s="67"/>
      <c r="W42" s="67"/>
      <c r="X42" s="67"/>
      <c r="Y42" s="66" t="s">
        <v>79</v>
      </c>
      <c r="Z42" s="67"/>
      <c r="AA42" s="67"/>
      <c r="AB42" s="52" t="s">
        <v>24</v>
      </c>
      <c r="AC42" s="52" t="s">
        <v>24</v>
      </c>
      <c r="AD42" s="52" t="s">
        <v>24</v>
      </c>
      <c r="AE42" s="71"/>
      <c r="AF42" s="71"/>
      <c r="AG42" s="71"/>
      <c r="AH42" s="71"/>
      <c r="AI42" s="71"/>
      <c r="AJ42" s="71"/>
      <c r="AK42" s="52" t="s">
        <v>24</v>
      </c>
      <c r="AL42" s="52" t="s">
        <v>24</v>
      </c>
      <c r="AM42" s="67"/>
      <c r="AN42" s="67"/>
      <c r="AO42" s="69"/>
      <c r="AP42" s="52"/>
      <c r="AQ42" s="52"/>
      <c r="AR42" s="67"/>
      <c r="AS42" s="67"/>
      <c r="AT42" s="72"/>
      <c r="AU42" s="73"/>
      <c r="AV42" s="54"/>
      <c r="AW42" s="67"/>
      <c r="AX42" s="67"/>
      <c r="AY42" s="67"/>
      <c r="AZ42" s="67"/>
      <c r="BA42" s="66" t="s">
        <v>80</v>
      </c>
      <c r="BB42" s="67"/>
      <c r="BC42" s="67"/>
      <c r="BD42" s="66"/>
      <c r="BE42" s="67"/>
      <c r="BF42" s="67"/>
      <c r="BG42" s="67"/>
      <c r="BH42" s="67"/>
      <c r="BI42" s="67"/>
      <c r="BJ42" s="67"/>
      <c r="BK42" s="67"/>
      <c r="BL42" s="67"/>
      <c r="BM42" s="67"/>
      <c r="BN42" s="52" t="s">
        <v>24</v>
      </c>
      <c r="BO42" s="71"/>
      <c r="BP42" s="71"/>
      <c r="BQ42" s="71"/>
      <c r="BR42" s="71"/>
      <c r="BS42" s="71"/>
      <c r="BT42" s="71"/>
      <c r="BU42" s="52" t="s">
        <v>24</v>
      </c>
      <c r="BV42" s="67"/>
      <c r="BW42" s="262"/>
      <c r="BX42" s="67"/>
      <c r="BY42" s="67"/>
      <c r="BZ42" s="67"/>
      <c r="CA42" s="262"/>
      <c r="CB42" s="67"/>
      <c r="CC42" s="67"/>
      <c r="CD42" s="67"/>
      <c r="CE42" s="67"/>
      <c r="CF42" s="67"/>
      <c r="CG42" s="72"/>
      <c r="CH42" s="72"/>
      <c r="CI42" s="67"/>
      <c r="CJ42" s="262"/>
      <c r="CK42" s="67"/>
      <c r="CL42" s="72"/>
      <c r="CM42" s="72"/>
      <c r="CN42" s="67"/>
      <c r="CO42" s="262"/>
      <c r="CP42" s="66" t="s">
        <v>81</v>
      </c>
      <c r="CQ42" s="67"/>
      <c r="CR42" s="67"/>
      <c r="CT42" s="67"/>
      <c r="CU42" s="67"/>
      <c r="CV42" s="52"/>
      <c r="CW42" s="52" t="s">
        <v>24</v>
      </c>
      <c r="CX42" s="52" t="s">
        <v>24</v>
      </c>
      <c r="CY42" s="52" t="s">
        <v>24</v>
      </c>
      <c r="CZ42" s="62">
        <f t="shared" si="4"/>
        <v>3</v>
      </c>
      <c r="DA42" s="74">
        <v>68</v>
      </c>
      <c r="DB42" s="75">
        <f t="shared" si="0"/>
        <v>4.4117647058823533</v>
      </c>
    </row>
    <row r="43" spans="1:106" ht="15.75" customHeight="1" thickBot="1" x14ac:dyDescent="0.3">
      <c r="A43" s="65" t="s">
        <v>51</v>
      </c>
      <c r="B43" s="81"/>
      <c r="C43" s="52" t="s">
        <v>24</v>
      </c>
      <c r="D43" s="52" t="s">
        <v>24</v>
      </c>
      <c r="E43" s="52" t="s">
        <v>24</v>
      </c>
      <c r="F43" s="52"/>
      <c r="G43" s="67"/>
      <c r="H43" s="67"/>
      <c r="I43" s="67"/>
      <c r="J43" s="67"/>
      <c r="K43" s="67"/>
      <c r="L43" s="67"/>
      <c r="M43" s="67"/>
      <c r="N43" s="67"/>
      <c r="O43" s="67"/>
      <c r="P43" s="77"/>
      <c r="Q43" s="77"/>
      <c r="R43" s="68"/>
      <c r="S43" s="68"/>
      <c r="T43" s="52"/>
      <c r="U43" s="69"/>
      <c r="V43" s="67"/>
      <c r="W43" s="67"/>
      <c r="X43" s="67"/>
      <c r="Y43" s="67"/>
      <c r="Z43" s="67"/>
      <c r="AA43" s="67"/>
      <c r="AB43" s="52" t="s">
        <v>24</v>
      </c>
      <c r="AC43" s="52" t="s">
        <v>24</v>
      </c>
      <c r="AD43" s="52" t="s">
        <v>24</v>
      </c>
      <c r="AE43" s="71"/>
      <c r="AF43" s="71"/>
      <c r="AG43" s="71"/>
      <c r="AH43" s="71"/>
      <c r="AI43" s="71"/>
      <c r="AJ43" s="71"/>
      <c r="AK43" s="52" t="s">
        <v>24</v>
      </c>
      <c r="AL43" s="52" t="s">
        <v>24</v>
      </c>
      <c r="AM43" s="67"/>
      <c r="AN43" s="67"/>
      <c r="AO43" s="69"/>
      <c r="AP43" s="52"/>
      <c r="AQ43" s="52"/>
      <c r="AR43" s="67"/>
      <c r="AS43" s="67"/>
      <c r="AT43" s="72"/>
      <c r="AU43" s="73"/>
      <c r="AV43" s="54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52" t="s">
        <v>24</v>
      </c>
      <c r="BO43" s="71"/>
      <c r="BP43" s="71"/>
      <c r="BQ43" s="71"/>
      <c r="BR43" s="71"/>
      <c r="BS43" s="71"/>
      <c r="BT43" s="71"/>
      <c r="BU43" s="52" t="s">
        <v>24</v>
      </c>
      <c r="BV43" s="67"/>
      <c r="BW43" s="262"/>
      <c r="BX43" s="67"/>
      <c r="BY43" s="67"/>
      <c r="BZ43" s="67"/>
      <c r="CA43" s="262"/>
      <c r="CB43" s="67"/>
      <c r="CC43" s="67"/>
      <c r="CD43" s="67"/>
      <c r="CE43" s="241" t="s">
        <v>82</v>
      </c>
      <c r="CF43" s="67"/>
      <c r="CG43" s="72"/>
      <c r="CH43" s="72"/>
      <c r="CI43" s="67"/>
      <c r="CJ43" s="262"/>
      <c r="CK43" s="67"/>
      <c r="CL43" s="72"/>
      <c r="CM43" s="72"/>
      <c r="CN43" s="67"/>
      <c r="CO43" s="263"/>
      <c r="CP43" s="67"/>
      <c r="CQ43" s="67"/>
      <c r="CR43" s="67"/>
      <c r="CS43" s="67"/>
      <c r="CT43" s="67"/>
      <c r="CU43" s="67"/>
      <c r="CV43" s="52"/>
      <c r="CW43" s="52" t="s">
        <v>24</v>
      </c>
      <c r="CX43" s="52" t="s">
        <v>24</v>
      </c>
      <c r="CY43" s="52" t="s">
        <v>24</v>
      </c>
      <c r="CZ43" s="62">
        <f t="shared" si="4"/>
        <v>1</v>
      </c>
      <c r="DA43" s="74">
        <v>68</v>
      </c>
      <c r="DB43" s="75">
        <f t="shared" si="0"/>
        <v>1.4705882352941175</v>
      </c>
    </row>
    <row r="44" spans="1:106" ht="15.75" customHeight="1" thickBot="1" x14ac:dyDescent="0.3">
      <c r="A44" s="65" t="s">
        <v>53</v>
      </c>
      <c r="B44" s="81"/>
      <c r="C44" s="52" t="s">
        <v>24</v>
      </c>
      <c r="D44" s="52" t="s">
        <v>24</v>
      </c>
      <c r="E44" s="52" t="s">
        <v>24</v>
      </c>
      <c r="F44" s="52"/>
      <c r="G44" s="67"/>
      <c r="H44" s="67"/>
      <c r="I44" s="67"/>
      <c r="J44" s="67"/>
      <c r="K44" s="67"/>
      <c r="L44" s="67"/>
      <c r="M44" s="67"/>
      <c r="N44" s="67"/>
      <c r="O44" s="67"/>
      <c r="P44" s="77"/>
      <c r="Q44" s="77"/>
      <c r="R44" s="68"/>
      <c r="S44" s="68"/>
      <c r="T44" s="52"/>
      <c r="U44" s="69"/>
      <c r="V44" s="67"/>
      <c r="W44" s="67"/>
      <c r="X44" s="67"/>
      <c r="Y44" s="67"/>
      <c r="Z44" s="67"/>
      <c r="AA44" s="67"/>
      <c r="AB44" s="52" t="s">
        <v>24</v>
      </c>
      <c r="AC44" s="52" t="s">
        <v>24</v>
      </c>
      <c r="AD44" s="52" t="s">
        <v>24</v>
      </c>
      <c r="AE44" s="71"/>
      <c r="AF44" s="71"/>
      <c r="AG44" s="71"/>
      <c r="AH44" s="71"/>
      <c r="AI44" s="71"/>
      <c r="AJ44" s="71"/>
      <c r="AK44" s="52" t="s">
        <v>24</v>
      </c>
      <c r="AL44" s="52" t="s">
        <v>24</v>
      </c>
      <c r="AM44" s="67"/>
      <c r="AN44" s="67"/>
      <c r="AO44" s="69"/>
      <c r="AP44" s="52"/>
      <c r="AQ44" s="52"/>
      <c r="AR44" s="67"/>
      <c r="AS44" s="67"/>
      <c r="AT44" s="72"/>
      <c r="AU44" s="73"/>
      <c r="AV44" s="54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52" t="s">
        <v>24</v>
      </c>
      <c r="BO44" s="71"/>
      <c r="BP44" s="71"/>
      <c r="BQ44" s="71"/>
      <c r="BR44" s="71"/>
      <c r="BS44" s="71"/>
      <c r="BT44" s="71"/>
      <c r="BU44" s="52" t="s">
        <v>24</v>
      </c>
      <c r="BV44" s="67"/>
      <c r="BW44" s="262"/>
      <c r="BX44" s="67"/>
      <c r="BY44" s="67"/>
      <c r="BZ44" s="67"/>
      <c r="CA44" s="262"/>
      <c r="CB44" s="226" t="s">
        <v>100</v>
      </c>
      <c r="CC44" s="67"/>
      <c r="CE44" s="67"/>
      <c r="CF44" s="67"/>
      <c r="CG44" s="72"/>
      <c r="CH44" s="72"/>
      <c r="CI44" s="67"/>
      <c r="CJ44" s="262"/>
      <c r="CK44" s="67"/>
      <c r="CL44" s="72"/>
      <c r="CM44" s="72"/>
      <c r="CN44" s="67"/>
      <c r="CO44" s="262"/>
      <c r="CP44" s="67"/>
      <c r="CQ44" s="67"/>
      <c r="CR44" s="67"/>
      <c r="CS44" s="67"/>
      <c r="CT44" s="67"/>
      <c r="CU44" s="67"/>
      <c r="CV44" s="52"/>
      <c r="CW44" s="52" t="s">
        <v>24</v>
      </c>
      <c r="CX44" s="52" t="s">
        <v>24</v>
      </c>
      <c r="CY44" s="52" t="s">
        <v>24</v>
      </c>
      <c r="CZ44" s="62">
        <f t="shared" si="4"/>
        <v>1</v>
      </c>
      <c r="DA44" s="74">
        <v>68</v>
      </c>
      <c r="DB44" s="75">
        <f t="shared" si="0"/>
        <v>1.4705882352941175</v>
      </c>
    </row>
    <row r="45" spans="1:106" ht="15.75" customHeight="1" thickBot="1" x14ac:dyDescent="0.3">
      <c r="A45" s="65" t="s">
        <v>55</v>
      </c>
      <c r="B45" s="82"/>
      <c r="C45" s="52" t="s">
        <v>24</v>
      </c>
      <c r="D45" s="52" t="s">
        <v>24</v>
      </c>
      <c r="E45" s="52" t="s">
        <v>24</v>
      </c>
      <c r="F45" s="52"/>
      <c r="G45" s="67"/>
      <c r="H45" s="67"/>
      <c r="I45" s="67"/>
      <c r="J45" s="67"/>
      <c r="K45" s="67"/>
      <c r="L45" s="67"/>
      <c r="M45" s="67"/>
      <c r="N45" s="67"/>
      <c r="O45" s="67"/>
      <c r="P45" s="77"/>
      <c r="Q45" s="77"/>
      <c r="R45" s="68"/>
      <c r="S45" s="68"/>
      <c r="T45" s="52"/>
      <c r="U45" s="69"/>
      <c r="V45" s="67"/>
      <c r="W45" s="67"/>
      <c r="X45" s="67"/>
      <c r="Y45" s="67"/>
      <c r="Z45" s="67"/>
      <c r="AA45" s="67"/>
      <c r="AB45" s="52" t="s">
        <v>24</v>
      </c>
      <c r="AC45" s="52" t="s">
        <v>24</v>
      </c>
      <c r="AD45" s="52" t="s">
        <v>24</v>
      </c>
      <c r="AE45" s="71"/>
      <c r="AF45" s="71"/>
      <c r="AG45" s="71"/>
      <c r="AH45" s="71"/>
      <c r="AI45" s="71"/>
      <c r="AJ45" s="71"/>
      <c r="AK45" s="52" t="s">
        <v>24</v>
      </c>
      <c r="AL45" s="52" t="s">
        <v>24</v>
      </c>
      <c r="AM45" s="67"/>
      <c r="AN45" s="67"/>
      <c r="AO45" s="69"/>
      <c r="AP45" s="52"/>
      <c r="AQ45" s="52"/>
      <c r="AR45" s="67"/>
      <c r="AS45" s="67"/>
      <c r="AT45" s="72"/>
      <c r="AU45" s="73"/>
      <c r="AV45" s="54"/>
      <c r="AW45" s="67"/>
      <c r="AX45" s="67"/>
      <c r="AY45" s="67"/>
      <c r="AZ45" s="67"/>
      <c r="BA45" s="67"/>
      <c r="BB45" s="67"/>
      <c r="BC45" s="67"/>
      <c r="BD45" s="67"/>
      <c r="BE45" s="66" t="s">
        <v>56</v>
      </c>
      <c r="BF45" s="67"/>
      <c r="BG45" s="66"/>
      <c r="BH45" s="67"/>
      <c r="BI45" s="67"/>
      <c r="BJ45" s="67"/>
      <c r="BK45" s="67"/>
      <c r="BL45" s="67"/>
      <c r="BM45" s="67"/>
      <c r="BN45" s="52" t="s">
        <v>24</v>
      </c>
      <c r="BO45" s="71"/>
      <c r="BP45" s="71"/>
      <c r="BQ45" s="71"/>
      <c r="BR45" s="71"/>
      <c r="BS45" s="71"/>
      <c r="BT45" s="71"/>
      <c r="BU45" s="52" t="s">
        <v>24</v>
      </c>
      <c r="BV45" s="67"/>
      <c r="BW45" s="262"/>
      <c r="BX45" s="67"/>
      <c r="BY45" s="67"/>
      <c r="BZ45" s="67"/>
      <c r="CA45" s="262"/>
      <c r="CB45" s="67"/>
      <c r="CC45" s="67"/>
      <c r="CD45" s="67"/>
      <c r="CE45" s="67"/>
      <c r="CF45" s="67"/>
      <c r="CG45" s="72"/>
      <c r="CH45" s="72"/>
      <c r="CI45" s="67"/>
      <c r="CJ45" s="262"/>
      <c r="CK45" s="67"/>
      <c r="CL45" s="72"/>
      <c r="CM45" s="72"/>
      <c r="CN45" s="67"/>
      <c r="CO45" s="262"/>
      <c r="CP45" s="67"/>
      <c r="CQ45" s="67"/>
      <c r="CR45" s="67"/>
      <c r="CS45" s="67"/>
      <c r="CT45" s="66" t="s">
        <v>76</v>
      </c>
      <c r="CU45" s="67"/>
      <c r="CV45" s="52"/>
      <c r="CW45" s="52" t="s">
        <v>24</v>
      </c>
      <c r="CX45" s="52" t="s">
        <v>24</v>
      </c>
      <c r="CY45" s="52" t="s">
        <v>24</v>
      </c>
      <c r="CZ45" s="62">
        <f t="shared" si="4"/>
        <v>2</v>
      </c>
      <c r="DA45" s="84">
        <v>102</v>
      </c>
      <c r="DB45" s="85">
        <f t="shared" si="0"/>
        <v>1.9607843137254901</v>
      </c>
    </row>
    <row r="46" spans="1:106" ht="31.5" customHeight="1" x14ac:dyDescent="0.25">
      <c r="A46" s="65" t="s">
        <v>57</v>
      </c>
      <c r="B46" s="76"/>
      <c r="C46" s="52" t="s">
        <v>24</v>
      </c>
      <c r="D46" s="52" t="s">
        <v>24</v>
      </c>
      <c r="E46" s="52" t="s">
        <v>24</v>
      </c>
      <c r="F46" s="52"/>
      <c r="G46" s="67"/>
      <c r="H46" s="67"/>
      <c r="I46" s="67"/>
      <c r="J46" s="67"/>
      <c r="K46" s="67"/>
      <c r="L46" s="67"/>
      <c r="M46" s="67"/>
      <c r="N46" s="67"/>
      <c r="O46" s="67"/>
      <c r="P46" s="77"/>
      <c r="Q46" s="77"/>
      <c r="R46" s="68"/>
      <c r="S46" s="68"/>
      <c r="T46" s="52"/>
      <c r="U46" s="69"/>
      <c r="V46" s="67"/>
      <c r="W46" s="67"/>
      <c r="X46" s="67"/>
      <c r="Y46" s="67"/>
      <c r="Z46" s="67"/>
      <c r="AA46" s="67"/>
      <c r="AB46" s="52" t="s">
        <v>24</v>
      </c>
      <c r="AC46" s="52" t="s">
        <v>24</v>
      </c>
      <c r="AD46" s="52" t="s">
        <v>24</v>
      </c>
      <c r="AE46" s="71"/>
      <c r="AF46" s="71"/>
      <c r="AG46" s="71"/>
      <c r="AH46" s="71"/>
      <c r="AI46" s="71"/>
      <c r="AJ46" s="71"/>
      <c r="AK46" s="52" t="s">
        <v>24</v>
      </c>
      <c r="AL46" s="52" t="s">
        <v>24</v>
      </c>
      <c r="AM46" s="67"/>
      <c r="AN46" s="67"/>
      <c r="AO46" s="69"/>
      <c r="AP46" s="52"/>
      <c r="AQ46" s="52"/>
      <c r="AR46" s="67"/>
      <c r="AS46" s="67"/>
      <c r="AT46" s="72"/>
      <c r="AU46" s="73"/>
      <c r="AV46" s="54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52" t="s">
        <v>24</v>
      </c>
      <c r="BO46" s="71"/>
      <c r="BP46" s="71"/>
      <c r="BQ46" s="71"/>
      <c r="BR46" s="71"/>
      <c r="BS46" s="71"/>
      <c r="BT46" s="71"/>
      <c r="BU46" s="52" t="s">
        <v>24</v>
      </c>
      <c r="BV46" s="67"/>
      <c r="BW46" s="262"/>
      <c r="BX46" s="67"/>
      <c r="BY46" s="67"/>
      <c r="BZ46" s="67"/>
      <c r="CA46" s="262"/>
      <c r="CB46" s="67"/>
      <c r="CC46" s="67"/>
      <c r="CD46" s="66" t="s">
        <v>58</v>
      </c>
      <c r="CE46" s="67"/>
      <c r="CF46" s="67"/>
      <c r="CG46" s="72"/>
      <c r="CH46" s="72"/>
      <c r="CI46" s="67"/>
      <c r="CJ46" s="262"/>
      <c r="CK46" s="67"/>
      <c r="CL46" s="72"/>
      <c r="CM46" s="72"/>
      <c r="CN46" s="67"/>
      <c r="CO46" s="262"/>
      <c r="CP46" s="67"/>
      <c r="CQ46" s="67"/>
      <c r="CR46" s="67"/>
      <c r="CS46" s="67"/>
      <c r="CT46" s="67"/>
      <c r="CU46" s="67"/>
      <c r="CV46" s="52"/>
      <c r="CW46" s="52" t="s">
        <v>24</v>
      </c>
      <c r="CX46" s="52" t="s">
        <v>24</v>
      </c>
      <c r="CY46" s="52" t="s">
        <v>24</v>
      </c>
      <c r="CZ46" s="62">
        <f t="shared" si="4"/>
        <v>1</v>
      </c>
      <c r="DA46" s="86">
        <v>17</v>
      </c>
      <c r="DB46" s="85">
        <f t="shared" si="0"/>
        <v>5.8823529411764701</v>
      </c>
    </row>
    <row r="47" spans="1:106" ht="15.75" customHeight="1" x14ac:dyDescent="0.25">
      <c r="A47" s="65" t="s">
        <v>59</v>
      </c>
      <c r="B47" s="76"/>
      <c r="C47" s="52" t="s">
        <v>24</v>
      </c>
      <c r="D47" s="52" t="s">
        <v>24</v>
      </c>
      <c r="E47" s="52" t="s">
        <v>24</v>
      </c>
      <c r="F47" s="52"/>
      <c r="G47" s="67"/>
      <c r="H47" s="67"/>
      <c r="I47" s="67"/>
      <c r="J47" s="67"/>
      <c r="K47" s="67"/>
      <c r="L47" s="67"/>
      <c r="M47" s="67"/>
      <c r="N47" s="67"/>
      <c r="O47" s="67"/>
      <c r="P47" s="77"/>
      <c r="Q47" s="77"/>
      <c r="R47" s="68"/>
      <c r="S47" s="68"/>
      <c r="T47" s="52"/>
      <c r="U47" s="69"/>
      <c r="V47" s="67"/>
      <c r="W47" s="67"/>
      <c r="X47" s="67"/>
      <c r="Y47" s="67"/>
      <c r="Z47" s="67"/>
      <c r="AA47" s="67"/>
      <c r="AB47" s="52" t="s">
        <v>24</v>
      </c>
      <c r="AC47" s="52" t="s">
        <v>24</v>
      </c>
      <c r="AD47" s="52" t="s">
        <v>24</v>
      </c>
      <c r="AE47" s="71"/>
      <c r="AF47" s="71"/>
      <c r="AG47" s="71"/>
      <c r="AH47" s="71"/>
      <c r="AI47" s="71"/>
      <c r="AJ47" s="71"/>
      <c r="AK47" s="52" t="s">
        <v>24</v>
      </c>
      <c r="AL47" s="52" t="s">
        <v>24</v>
      </c>
      <c r="AM47" s="67"/>
      <c r="AN47" s="67"/>
      <c r="AO47" s="69"/>
      <c r="AP47" s="52"/>
      <c r="AQ47" s="52"/>
      <c r="AR47" s="67"/>
      <c r="AS47" s="67"/>
      <c r="AT47" s="72"/>
      <c r="AU47" s="73"/>
      <c r="AV47" s="54"/>
      <c r="AW47" s="67"/>
      <c r="AX47" s="67"/>
      <c r="AY47" s="67"/>
      <c r="AZ47" s="67"/>
      <c r="BA47" s="67"/>
      <c r="BB47" s="67"/>
      <c r="BC47" s="67"/>
      <c r="BD47" s="67"/>
      <c r="BE47" s="66" t="s">
        <v>84</v>
      </c>
      <c r="BF47" s="67"/>
      <c r="BG47" s="67"/>
      <c r="BH47" s="67"/>
      <c r="BI47" s="67"/>
      <c r="BJ47" s="67"/>
      <c r="BK47" s="67"/>
      <c r="BL47" s="67"/>
      <c r="BM47" s="67"/>
      <c r="BN47" s="52" t="s">
        <v>24</v>
      </c>
      <c r="BO47" s="71"/>
      <c r="BP47" s="71"/>
      <c r="BQ47" s="71"/>
      <c r="BR47" s="71"/>
      <c r="BS47" s="71"/>
      <c r="BT47" s="71"/>
      <c r="BU47" s="52" t="s">
        <v>24</v>
      </c>
      <c r="BV47" s="67"/>
      <c r="BW47" s="262"/>
      <c r="BX47" s="67"/>
      <c r="BY47" s="67"/>
      <c r="BZ47" s="67"/>
      <c r="CA47" s="262"/>
      <c r="CB47" s="67"/>
      <c r="CC47" s="67"/>
      <c r="CD47" s="67"/>
      <c r="CE47" s="67"/>
      <c r="CF47" s="67"/>
      <c r="CG47" s="72"/>
      <c r="CH47" s="72"/>
      <c r="CI47" s="67" t="s">
        <v>252</v>
      </c>
      <c r="CJ47" s="262"/>
      <c r="CK47" s="67"/>
      <c r="CL47" s="72"/>
      <c r="CM47" s="72"/>
      <c r="CN47" s="67"/>
      <c r="CO47" s="262"/>
      <c r="CP47" s="67"/>
      <c r="CQ47" s="67"/>
      <c r="CR47" s="67"/>
      <c r="CS47" s="67"/>
      <c r="CT47" s="67"/>
      <c r="CU47" s="67"/>
      <c r="CV47" s="52"/>
      <c r="CW47" s="52" t="s">
        <v>24</v>
      </c>
      <c r="CX47" s="52" t="s">
        <v>24</v>
      </c>
      <c r="CY47" s="52" t="s">
        <v>24</v>
      </c>
      <c r="CZ47" s="62">
        <f t="shared" si="4"/>
        <v>2</v>
      </c>
      <c r="DA47" s="86">
        <v>17</v>
      </c>
      <c r="DB47" s="85">
        <f t="shared" si="0"/>
        <v>11.76470588235294</v>
      </c>
    </row>
    <row r="48" spans="1:106" ht="18" customHeight="1" thickBot="1" x14ac:dyDescent="0.3">
      <c r="A48" s="65" t="s">
        <v>60</v>
      </c>
      <c r="B48" s="76"/>
      <c r="C48" s="52" t="s">
        <v>24</v>
      </c>
      <c r="D48" s="52" t="s">
        <v>24</v>
      </c>
      <c r="E48" s="52" t="s">
        <v>24</v>
      </c>
      <c r="F48" s="52"/>
      <c r="G48" s="67"/>
      <c r="H48" s="67"/>
      <c r="I48" s="67"/>
      <c r="J48" s="67"/>
      <c r="K48" s="67"/>
      <c r="L48" s="67"/>
      <c r="M48" s="67"/>
      <c r="N48" s="67"/>
      <c r="O48" s="67"/>
      <c r="P48" s="77"/>
      <c r="Q48" s="77"/>
      <c r="R48" s="68"/>
      <c r="S48" s="68"/>
      <c r="T48" s="52"/>
      <c r="U48" s="69"/>
      <c r="V48" s="67"/>
      <c r="W48" s="67"/>
      <c r="X48" s="67"/>
      <c r="Y48" s="67"/>
      <c r="Z48" s="67"/>
      <c r="AA48" s="67"/>
      <c r="AB48" s="52" t="s">
        <v>24</v>
      </c>
      <c r="AC48" s="52" t="s">
        <v>24</v>
      </c>
      <c r="AD48" s="52" t="s">
        <v>24</v>
      </c>
      <c r="AE48" s="71"/>
      <c r="AF48" s="71"/>
      <c r="AG48" s="71"/>
      <c r="AH48" s="71"/>
      <c r="AI48" s="71"/>
      <c r="AJ48" s="71"/>
      <c r="AK48" s="52" t="s">
        <v>24</v>
      </c>
      <c r="AL48" s="52" t="s">
        <v>24</v>
      </c>
      <c r="AM48" s="67"/>
      <c r="AN48" s="67"/>
      <c r="AO48" s="87"/>
      <c r="AP48" s="52"/>
      <c r="AQ48" s="52"/>
      <c r="AR48" s="67"/>
      <c r="AS48" s="67"/>
      <c r="AT48" s="72"/>
      <c r="AU48" s="73"/>
      <c r="AV48" s="54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6"/>
      <c r="BI48" s="67"/>
      <c r="BJ48" s="67"/>
      <c r="BK48" s="67"/>
      <c r="BL48" s="67"/>
      <c r="BM48" s="66" t="s">
        <v>61</v>
      </c>
      <c r="BN48" s="52" t="s">
        <v>24</v>
      </c>
      <c r="BO48" s="71"/>
      <c r="BP48" s="71"/>
      <c r="BQ48" s="71"/>
      <c r="BR48" s="71"/>
      <c r="BS48" s="71"/>
      <c r="BT48" s="71"/>
      <c r="BU48" s="52" t="s">
        <v>24</v>
      </c>
      <c r="BV48" s="67"/>
      <c r="BW48" s="262"/>
      <c r="BX48" s="66"/>
      <c r="BY48" s="67"/>
      <c r="BZ48" s="67"/>
      <c r="CA48" s="262"/>
      <c r="CB48" s="67"/>
      <c r="CC48" s="66"/>
      <c r="CD48" s="67"/>
      <c r="CE48" s="67"/>
      <c r="CF48" s="67"/>
      <c r="CG48" s="72"/>
      <c r="CH48" s="72"/>
      <c r="CI48" s="67"/>
      <c r="CJ48" s="262"/>
      <c r="CK48" s="67"/>
      <c r="CL48" s="72"/>
      <c r="CM48" s="72"/>
      <c r="CN48" s="67"/>
      <c r="CO48" s="262"/>
      <c r="CP48" s="67"/>
      <c r="CQ48" s="67"/>
      <c r="CR48" s="67"/>
      <c r="CS48" s="67"/>
      <c r="CT48" s="67"/>
      <c r="CU48" s="67"/>
      <c r="CV48" s="52"/>
      <c r="CW48" s="52" t="s">
        <v>24</v>
      </c>
      <c r="CX48" s="52" t="s">
        <v>24</v>
      </c>
      <c r="CY48" s="52" t="s">
        <v>24</v>
      </c>
      <c r="CZ48" s="62">
        <f t="shared" si="4"/>
        <v>1</v>
      </c>
      <c r="DA48" s="88">
        <v>34</v>
      </c>
      <c r="DB48" s="89">
        <f t="shared" si="0"/>
        <v>2.9411764705882351</v>
      </c>
    </row>
    <row r="49" spans="1:106" ht="24.75" customHeight="1" thickBot="1" x14ac:dyDescent="0.3">
      <c r="A49" s="65" t="s">
        <v>62</v>
      </c>
      <c r="B49" s="76"/>
      <c r="C49" s="52" t="s">
        <v>24</v>
      </c>
      <c r="D49" s="52" t="s">
        <v>24</v>
      </c>
      <c r="E49" s="52" t="s">
        <v>24</v>
      </c>
      <c r="F49" s="52"/>
      <c r="G49" s="67"/>
      <c r="H49" s="67"/>
      <c r="I49" s="67"/>
      <c r="J49" s="67"/>
      <c r="K49" s="69"/>
      <c r="L49" s="67"/>
      <c r="M49" s="69"/>
      <c r="N49" s="90"/>
      <c r="O49" s="90"/>
      <c r="P49" s="90"/>
      <c r="Q49" s="90"/>
      <c r="R49" s="91"/>
      <c r="S49" s="68"/>
      <c r="T49" s="52"/>
      <c r="U49" s="69"/>
      <c r="V49" s="69"/>
      <c r="W49" s="69"/>
      <c r="X49" s="69"/>
      <c r="Y49" s="69"/>
      <c r="Z49" s="90"/>
      <c r="AA49" s="90"/>
      <c r="AB49" s="52" t="s">
        <v>24</v>
      </c>
      <c r="AC49" s="52" t="s">
        <v>24</v>
      </c>
      <c r="AD49" s="52" t="s">
        <v>24</v>
      </c>
      <c r="AE49" s="92"/>
      <c r="AF49" s="92"/>
      <c r="AG49" s="92"/>
      <c r="AH49" s="71"/>
      <c r="AI49" s="92"/>
      <c r="AJ49" s="92"/>
      <c r="AK49" s="52" t="s">
        <v>24</v>
      </c>
      <c r="AL49" s="52" t="s">
        <v>24</v>
      </c>
      <c r="AM49" s="67"/>
      <c r="AN49" s="67"/>
      <c r="AO49" s="69"/>
      <c r="AP49" s="52"/>
      <c r="AQ49" s="52"/>
      <c r="AR49" s="87"/>
      <c r="AS49" s="90"/>
      <c r="AT49" s="93"/>
      <c r="AU49" s="94"/>
      <c r="AV49" s="95"/>
      <c r="AW49" s="67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111"/>
      <c r="BN49" s="52" t="s">
        <v>24</v>
      </c>
      <c r="BO49" s="92"/>
      <c r="BP49" s="92"/>
      <c r="BQ49" s="92"/>
      <c r="BR49" s="92"/>
      <c r="BS49" s="92"/>
      <c r="BT49" s="92"/>
      <c r="BU49" s="52" t="s">
        <v>24</v>
      </c>
      <c r="BV49" s="90"/>
      <c r="BW49" s="264"/>
      <c r="BX49" s="242" t="s">
        <v>260</v>
      </c>
      <c r="BY49" s="90"/>
      <c r="BZ49" s="90"/>
      <c r="CA49" s="264"/>
      <c r="CB49" s="90"/>
      <c r="CC49" s="90"/>
      <c r="CD49" s="90"/>
      <c r="CF49" s="90"/>
      <c r="CG49" s="93"/>
      <c r="CH49" s="93"/>
      <c r="CI49" s="90"/>
      <c r="CJ49" s="263"/>
      <c r="CL49" s="93"/>
      <c r="CM49" s="93"/>
      <c r="CN49" s="90"/>
      <c r="CO49" s="264"/>
      <c r="CP49" s="90"/>
      <c r="CQ49" s="90"/>
      <c r="CR49" s="90"/>
      <c r="CS49" s="90"/>
      <c r="CT49" s="90"/>
      <c r="CU49" s="90"/>
      <c r="CV49" s="52"/>
      <c r="CW49" s="52" t="s">
        <v>24</v>
      </c>
      <c r="CX49" s="52" t="s">
        <v>24</v>
      </c>
      <c r="CY49" s="52" t="s">
        <v>24</v>
      </c>
      <c r="CZ49" s="62">
        <f t="shared" si="4"/>
        <v>1</v>
      </c>
      <c r="DA49" s="96">
        <v>68</v>
      </c>
      <c r="DB49" s="89">
        <f t="shared" si="0"/>
        <v>1.4705882352941175</v>
      </c>
    </row>
    <row r="50" spans="1:106" ht="36.75" customHeight="1" thickBot="1" x14ac:dyDescent="0.3">
      <c r="A50" s="97" t="s">
        <v>63</v>
      </c>
      <c r="B50" s="81"/>
      <c r="C50" s="52" t="s">
        <v>24</v>
      </c>
      <c r="D50" s="52" t="s">
        <v>24</v>
      </c>
      <c r="E50" s="52" t="s">
        <v>24</v>
      </c>
      <c r="F50" s="52"/>
      <c r="G50" s="67"/>
      <c r="H50" s="67"/>
      <c r="I50" s="67"/>
      <c r="J50" s="67"/>
      <c r="K50" s="69"/>
      <c r="L50" s="67"/>
      <c r="M50" s="69"/>
      <c r="N50" s="90"/>
      <c r="O50" s="90"/>
      <c r="P50" s="90"/>
      <c r="Q50" s="90"/>
      <c r="R50" s="91"/>
      <c r="S50" s="68"/>
      <c r="T50" s="52"/>
      <c r="U50" s="69"/>
      <c r="V50" s="69"/>
      <c r="W50" s="69"/>
      <c r="X50" s="90"/>
      <c r="Y50" s="90"/>
      <c r="Z50" s="90"/>
      <c r="AA50" s="90"/>
      <c r="AB50" s="52" t="s">
        <v>24</v>
      </c>
      <c r="AC50" s="52" t="s">
        <v>24</v>
      </c>
      <c r="AD50" s="52" t="s">
        <v>24</v>
      </c>
      <c r="AE50" s="92"/>
      <c r="AF50" s="92"/>
      <c r="AG50" s="92"/>
      <c r="AH50" s="92"/>
      <c r="AI50" s="92"/>
      <c r="AJ50" s="92"/>
      <c r="AK50" s="52" t="s">
        <v>24</v>
      </c>
      <c r="AL50" s="52" t="s">
        <v>24</v>
      </c>
      <c r="AM50" s="90"/>
      <c r="AN50" s="90"/>
      <c r="AO50" s="69"/>
      <c r="AP50" s="52"/>
      <c r="AQ50" s="52"/>
      <c r="AR50" s="90"/>
      <c r="AS50" s="90"/>
      <c r="AT50" s="93"/>
      <c r="AU50" s="94"/>
      <c r="AV50" s="95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228" t="s">
        <v>259</v>
      </c>
      <c r="BJ50" s="90"/>
      <c r="BK50" s="90"/>
      <c r="BL50" s="90"/>
      <c r="BM50" s="90"/>
      <c r="BN50" s="52" t="s">
        <v>24</v>
      </c>
      <c r="BO50" s="92"/>
      <c r="BP50" s="92"/>
      <c r="BQ50" s="92"/>
      <c r="BR50" s="92"/>
      <c r="BS50" s="92"/>
      <c r="BT50" s="92"/>
      <c r="BU50" s="52" t="s">
        <v>24</v>
      </c>
      <c r="BV50" s="90"/>
      <c r="BW50" s="264"/>
      <c r="BX50" s="90"/>
      <c r="BY50" s="90"/>
      <c r="BZ50" s="90"/>
      <c r="CA50" s="264"/>
      <c r="CB50" s="90"/>
      <c r="CC50" s="90"/>
      <c r="CD50" s="90"/>
      <c r="CE50" s="90"/>
      <c r="CF50" s="90"/>
      <c r="CG50" s="93"/>
      <c r="CH50" s="93"/>
      <c r="CI50" s="90"/>
      <c r="CJ50" s="264"/>
      <c r="CK50" s="90"/>
      <c r="CL50" s="93"/>
      <c r="CM50" s="93"/>
      <c r="CO50" s="264"/>
      <c r="CP50" s="90"/>
      <c r="CQ50" s="90"/>
      <c r="CR50" s="90"/>
      <c r="CT50" s="90"/>
      <c r="CU50" s="90"/>
      <c r="CV50" s="52"/>
      <c r="CW50" s="52" t="s">
        <v>24</v>
      </c>
      <c r="CX50" s="52" t="s">
        <v>24</v>
      </c>
      <c r="CY50" s="52" t="s">
        <v>24</v>
      </c>
      <c r="CZ50" s="62">
        <f t="shared" si="4"/>
        <v>1</v>
      </c>
      <c r="DA50" s="96">
        <v>34</v>
      </c>
      <c r="DB50" s="89">
        <f t="shared" si="0"/>
        <v>2.9411764705882351</v>
      </c>
    </row>
    <row r="51" spans="1:106" ht="31.5" customHeight="1" thickBot="1" x14ac:dyDescent="0.3">
      <c r="A51" s="98" t="s">
        <v>64</v>
      </c>
      <c r="B51" s="51"/>
      <c r="C51" s="52" t="s">
        <v>24</v>
      </c>
      <c r="D51" s="52" t="s">
        <v>24</v>
      </c>
      <c r="E51" s="52" t="s">
        <v>24</v>
      </c>
      <c r="F51" s="99"/>
      <c r="G51" s="100"/>
      <c r="H51" s="100"/>
      <c r="I51" s="100"/>
      <c r="J51" s="100"/>
      <c r="K51" s="101"/>
      <c r="L51" s="100"/>
      <c r="M51" s="101"/>
      <c r="N51" s="102"/>
      <c r="O51" s="102"/>
      <c r="P51" s="102"/>
      <c r="Q51" s="102"/>
      <c r="R51" s="103"/>
      <c r="S51" s="104"/>
      <c r="T51" s="112"/>
      <c r="U51" s="101"/>
      <c r="V51" s="101"/>
      <c r="W51" s="101"/>
      <c r="X51" s="102"/>
      <c r="Y51" s="102"/>
      <c r="Z51" s="102"/>
      <c r="AA51" s="102"/>
      <c r="AB51" s="52" t="s">
        <v>24</v>
      </c>
      <c r="AC51" s="52" t="s">
        <v>24</v>
      </c>
      <c r="AD51" s="52" t="s">
        <v>24</v>
      </c>
      <c r="AE51" s="105"/>
      <c r="AF51" s="105"/>
      <c r="AG51" s="105"/>
      <c r="AH51" s="105"/>
      <c r="AI51" s="105"/>
      <c r="AJ51" s="105"/>
      <c r="AK51" s="52" t="s">
        <v>24</v>
      </c>
      <c r="AL51" s="52" t="s">
        <v>24</v>
      </c>
      <c r="AM51" s="102"/>
      <c r="AN51" s="102"/>
      <c r="AO51" s="101"/>
      <c r="AP51" s="99"/>
      <c r="AQ51" s="99"/>
      <c r="AR51" s="102"/>
      <c r="AS51" s="102"/>
      <c r="AT51" s="106"/>
      <c r="AU51" s="107"/>
      <c r="AV51" s="108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52" t="s">
        <v>24</v>
      </c>
      <c r="BO51" s="105"/>
      <c r="BP51" s="105"/>
      <c r="BQ51" s="105"/>
      <c r="BR51" s="105"/>
      <c r="BS51" s="105"/>
      <c r="BT51" s="105"/>
      <c r="BU51" s="52" t="s">
        <v>24</v>
      </c>
      <c r="BV51" s="102"/>
      <c r="BW51" s="265"/>
      <c r="BX51" s="102"/>
      <c r="BZ51" s="225" t="s">
        <v>257</v>
      </c>
      <c r="CA51" s="265"/>
      <c r="CB51" s="102"/>
      <c r="CC51" s="102"/>
      <c r="CD51" s="102"/>
      <c r="CE51" s="102"/>
      <c r="CF51" s="102"/>
      <c r="CG51" s="106"/>
      <c r="CH51" s="106"/>
      <c r="CI51" s="102"/>
      <c r="CJ51" s="265"/>
      <c r="CK51" s="102"/>
      <c r="CL51" s="106"/>
      <c r="CM51" s="106"/>
      <c r="CN51" s="102"/>
      <c r="CO51" s="265"/>
      <c r="CP51" s="102"/>
      <c r="CQ51" s="102"/>
      <c r="CR51" s="102"/>
      <c r="CS51" s="102"/>
      <c r="CT51" s="102"/>
      <c r="CU51" s="102"/>
      <c r="CV51" s="52"/>
      <c r="CW51" s="52" t="s">
        <v>24</v>
      </c>
      <c r="CX51" s="52" t="s">
        <v>24</v>
      </c>
      <c r="CY51" s="52" t="s">
        <v>24</v>
      </c>
      <c r="CZ51" s="62">
        <f t="shared" si="4"/>
        <v>1</v>
      </c>
      <c r="DA51" s="109">
        <v>17</v>
      </c>
      <c r="DB51" s="110">
        <f t="shared" si="0"/>
        <v>5.8823529411764701</v>
      </c>
    </row>
    <row r="52" spans="1:106" ht="15.75" customHeight="1" thickBot="1" x14ac:dyDescent="0.3">
      <c r="A52" s="50" t="s">
        <v>22</v>
      </c>
      <c r="B52" s="51" t="s">
        <v>85</v>
      </c>
      <c r="C52" s="52" t="s">
        <v>24</v>
      </c>
      <c r="D52" s="52" t="s">
        <v>24</v>
      </c>
      <c r="E52" s="52" t="s">
        <v>24</v>
      </c>
      <c r="F52" s="52"/>
      <c r="G52" s="53" t="s">
        <v>86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5"/>
      <c r="S52" s="55"/>
      <c r="T52" s="52"/>
      <c r="U52" s="58"/>
      <c r="V52" s="54"/>
      <c r="W52" s="53" t="s">
        <v>87</v>
      </c>
      <c r="X52" s="54"/>
      <c r="Y52" s="54"/>
      <c r="Z52" s="54"/>
      <c r="AA52" s="54"/>
      <c r="AB52" s="52" t="s">
        <v>24</v>
      </c>
      <c r="AC52" s="52" t="s">
        <v>24</v>
      </c>
      <c r="AD52" s="52" t="s">
        <v>24</v>
      </c>
      <c r="AE52" s="57"/>
      <c r="AF52" s="57"/>
      <c r="AG52" s="57"/>
      <c r="AH52" s="57"/>
      <c r="AI52" s="57"/>
      <c r="AJ52" s="57"/>
      <c r="AK52" s="52" t="s">
        <v>24</v>
      </c>
      <c r="AL52" s="52" t="s">
        <v>24</v>
      </c>
      <c r="AM52" s="54"/>
      <c r="AN52" s="54"/>
      <c r="AO52" s="58"/>
      <c r="AP52" s="52"/>
      <c r="AQ52" s="240" t="s">
        <v>88</v>
      </c>
      <c r="AR52" s="54"/>
      <c r="AS52" s="54"/>
      <c r="AT52" s="60"/>
      <c r="AU52" s="61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3" t="s">
        <v>89</v>
      </c>
      <c r="BN52" s="52" t="s">
        <v>24</v>
      </c>
      <c r="BO52" s="57"/>
      <c r="BP52" s="57"/>
      <c r="BQ52" s="57"/>
      <c r="BR52" s="57"/>
      <c r="BS52" s="57"/>
      <c r="BT52" s="57"/>
      <c r="BU52" s="52" t="s">
        <v>24</v>
      </c>
      <c r="BV52" s="54"/>
      <c r="BW52" s="261"/>
      <c r="BX52" s="54"/>
      <c r="BY52" s="54"/>
      <c r="BZ52" s="54"/>
      <c r="CA52" s="272" t="s">
        <v>268</v>
      </c>
      <c r="CB52" s="54"/>
      <c r="CC52" s="54"/>
      <c r="CD52" s="54"/>
      <c r="CE52" s="54"/>
      <c r="CF52" s="54"/>
      <c r="CG52" s="60"/>
      <c r="CH52" s="60"/>
      <c r="CI52" s="54"/>
      <c r="CJ52" s="261"/>
      <c r="CK52" s="54"/>
      <c r="CL52" s="60"/>
      <c r="CM52" s="60"/>
      <c r="CN52" s="54"/>
      <c r="CO52" s="261"/>
      <c r="CP52" s="54"/>
      <c r="CQ52" s="54"/>
      <c r="CR52" s="54"/>
      <c r="CS52" s="54"/>
      <c r="CT52" s="54"/>
      <c r="CV52" s="52"/>
      <c r="CW52" s="52" t="s">
        <v>24</v>
      </c>
      <c r="CX52" s="52" t="s">
        <v>24</v>
      </c>
      <c r="CY52" s="52" t="s">
        <v>24</v>
      </c>
      <c r="CZ52" s="62">
        <f>COUNTIF(C52:CY52,"*")-13</f>
        <v>5</v>
      </c>
      <c r="DA52" s="63">
        <v>102</v>
      </c>
      <c r="DB52" s="64">
        <f t="shared" si="0"/>
        <v>4.9019607843137258</v>
      </c>
    </row>
    <row r="53" spans="1:106" ht="15.75" customHeight="1" thickBot="1" x14ac:dyDescent="0.3">
      <c r="A53" s="65" t="s">
        <v>29</v>
      </c>
      <c r="B53" s="6"/>
      <c r="C53" s="52" t="s">
        <v>24</v>
      </c>
      <c r="D53" s="52" t="s">
        <v>24</v>
      </c>
      <c r="E53" s="52" t="s">
        <v>24</v>
      </c>
      <c r="F53" s="52"/>
      <c r="G53" s="67"/>
      <c r="H53" s="67"/>
      <c r="I53" s="67"/>
      <c r="J53" s="67"/>
      <c r="K53" s="67"/>
      <c r="L53" s="66" t="s">
        <v>91</v>
      </c>
      <c r="M53" s="67"/>
      <c r="N53" s="67"/>
      <c r="O53" s="67"/>
      <c r="P53" s="67"/>
      <c r="Q53" s="67"/>
      <c r="R53" s="68"/>
      <c r="S53" s="68"/>
      <c r="T53" s="52"/>
      <c r="U53" s="69"/>
      <c r="V53" s="67"/>
      <c r="W53" s="67"/>
      <c r="X53" s="67"/>
      <c r="Y53" s="67"/>
      <c r="Z53" s="67"/>
      <c r="AA53" s="67"/>
      <c r="AB53" s="52" t="s">
        <v>24</v>
      </c>
      <c r="AC53" s="52" t="s">
        <v>24</v>
      </c>
      <c r="AD53" s="52" t="s">
        <v>24</v>
      </c>
      <c r="AE53" s="71"/>
      <c r="AF53" s="71"/>
      <c r="AG53" s="71"/>
      <c r="AH53" s="71"/>
      <c r="AI53" s="71"/>
      <c r="AJ53" s="71"/>
      <c r="AK53" s="52" t="s">
        <v>24</v>
      </c>
      <c r="AL53" s="52" t="s">
        <v>24</v>
      </c>
      <c r="AM53" s="67"/>
      <c r="AN53" s="67"/>
      <c r="AO53" s="69"/>
      <c r="AP53" s="52"/>
      <c r="AQ53" s="52"/>
      <c r="AR53" s="67"/>
      <c r="AS53" s="67"/>
      <c r="AT53" s="72"/>
      <c r="AU53" s="73"/>
      <c r="AV53" s="54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52" t="s">
        <v>24</v>
      </c>
      <c r="BO53" s="71"/>
      <c r="BP53" s="71"/>
      <c r="BQ53" s="71"/>
      <c r="BR53" s="71"/>
      <c r="BS53" s="71"/>
      <c r="BT53" s="71"/>
      <c r="BU53" s="52" t="s">
        <v>24</v>
      </c>
      <c r="BV53" s="67"/>
      <c r="BW53" s="262"/>
      <c r="BX53" s="238" t="s">
        <v>217</v>
      </c>
      <c r="BY53" s="67"/>
      <c r="BZ53" s="67"/>
      <c r="CA53" s="263"/>
      <c r="CC53" s="67"/>
      <c r="CD53" s="67"/>
      <c r="CE53" s="67"/>
      <c r="CF53" s="67"/>
      <c r="CG53" s="72"/>
      <c r="CH53" s="72"/>
      <c r="CI53" s="67"/>
      <c r="CJ53" s="262"/>
      <c r="CK53" s="67"/>
      <c r="CL53" s="72"/>
      <c r="CM53" s="72"/>
      <c r="CN53" s="67"/>
      <c r="CO53" s="262"/>
      <c r="CP53" s="67"/>
      <c r="CR53" s="67"/>
      <c r="CS53" s="67"/>
      <c r="CT53" s="67"/>
      <c r="CU53" s="226" t="s">
        <v>270</v>
      </c>
      <c r="CV53" s="52"/>
      <c r="CW53" s="52" t="s">
        <v>24</v>
      </c>
      <c r="CX53" s="52" t="s">
        <v>24</v>
      </c>
      <c r="CY53" s="52" t="s">
        <v>24</v>
      </c>
      <c r="CZ53" s="62">
        <f t="shared" ref="CZ53:CZ56" si="5">COUNTIF(C53:CY53,"*")-13</f>
        <v>3</v>
      </c>
      <c r="DA53" s="74">
        <v>68</v>
      </c>
      <c r="DB53" s="75">
        <f t="shared" si="0"/>
        <v>4.4117647058823533</v>
      </c>
    </row>
    <row r="54" spans="1:106" ht="27.75" customHeight="1" thickBot="1" x14ac:dyDescent="0.3">
      <c r="A54" s="65" t="s">
        <v>33</v>
      </c>
      <c r="B54" s="76"/>
      <c r="C54" s="52" t="s">
        <v>24</v>
      </c>
      <c r="D54" s="52" t="s">
        <v>24</v>
      </c>
      <c r="E54" s="52" t="s">
        <v>24</v>
      </c>
      <c r="F54" s="52"/>
      <c r="G54" s="67"/>
      <c r="H54" s="67"/>
      <c r="I54" s="67"/>
      <c r="J54" s="67"/>
      <c r="K54" s="67"/>
      <c r="L54" s="67"/>
      <c r="M54" s="67"/>
      <c r="N54" s="67"/>
      <c r="O54" s="67"/>
      <c r="P54" s="77"/>
      <c r="Q54" s="77"/>
      <c r="R54" s="68"/>
      <c r="S54" s="68"/>
      <c r="T54" s="52"/>
      <c r="U54" s="69"/>
      <c r="V54" s="67"/>
      <c r="W54" s="67"/>
      <c r="X54" s="67"/>
      <c r="Y54" s="67"/>
      <c r="Z54" s="67"/>
      <c r="AA54" s="67"/>
      <c r="AB54" s="52" t="s">
        <v>24</v>
      </c>
      <c r="AC54" s="52" t="s">
        <v>24</v>
      </c>
      <c r="AD54" s="52" t="s">
        <v>24</v>
      </c>
      <c r="AE54" s="71"/>
      <c r="AF54" s="71"/>
      <c r="AG54" s="71"/>
      <c r="AH54" s="71"/>
      <c r="AI54" s="71"/>
      <c r="AJ54" s="71"/>
      <c r="AK54" s="52" t="s">
        <v>24</v>
      </c>
      <c r="AL54" s="52" t="s">
        <v>24</v>
      </c>
      <c r="AM54" s="67"/>
      <c r="AN54" s="78"/>
      <c r="AO54" s="77"/>
      <c r="AP54" s="52"/>
      <c r="AQ54" s="52"/>
      <c r="AR54" s="67"/>
      <c r="AS54" s="67"/>
      <c r="AT54" s="72"/>
      <c r="AU54" s="73"/>
      <c r="AV54" s="54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52" t="s">
        <v>24</v>
      </c>
      <c r="BO54" s="71"/>
      <c r="BP54" s="71"/>
      <c r="BQ54" s="71"/>
      <c r="BR54" s="71"/>
      <c r="BS54" s="71"/>
      <c r="BT54" s="71"/>
      <c r="BU54" s="52" t="s">
        <v>24</v>
      </c>
      <c r="BV54" s="67"/>
      <c r="BW54" s="262"/>
      <c r="BX54" s="67"/>
      <c r="BY54" s="67"/>
      <c r="BZ54" s="67"/>
      <c r="CA54" s="262"/>
      <c r="CB54" s="67"/>
      <c r="CC54" s="241" t="s">
        <v>92</v>
      </c>
      <c r="CD54" s="67"/>
      <c r="CE54" s="67"/>
      <c r="CF54" s="67"/>
      <c r="CG54" s="72"/>
      <c r="CH54" s="72"/>
      <c r="CI54" s="67"/>
      <c r="CJ54" s="263"/>
      <c r="CK54" s="67"/>
      <c r="CL54" s="72"/>
      <c r="CM54" s="72"/>
      <c r="CN54" s="67"/>
      <c r="CO54" s="262"/>
      <c r="CP54" s="67"/>
      <c r="CQ54" s="67"/>
      <c r="CR54" s="67"/>
      <c r="CS54" s="67"/>
      <c r="CT54" s="67"/>
      <c r="CU54" s="67"/>
      <c r="CV54" s="52"/>
      <c r="CW54" s="52" t="s">
        <v>24</v>
      </c>
      <c r="CX54" s="52" t="s">
        <v>24</v>
      </c>
      <c r="CY54" s="52" t="s">
        <v>24</v>
      </c>
      <c r="CZ54" s="62">
        <f t="shared" si="5"/>
        <v>1</v>
      </c>
      <c r="DA54" s="74">
        <v>17</v>
      </c>
      <c r="DB54" s="75">
        <f t="shared" si="0"/>
        <v>5.8823529411764701</v>
      </c>
    </row>
    <row r="55" spans="1:106" ht="23.25" customHeight="1" thickBot="1" x14ac:dyDescent="0.3">
      <c r="A55" s="65" t="s">
        <v>35</v>
      </c>
      <c r="B55" s="76"/>
      <c r="C55" s="52" t="s">
        <v>24</v>
      </c>
      <c r="D55" s="52" t="s">
        <v>24</v>
      </c>
      <c r="E55" s="52" t="s">
        <v>24</v>
      </c>
      <c r="F55" s="52"/>
      <c r="G55" s="67"/>
      <c r="H55" s="67"/>
      <c r="I55" s="67"/>
      <c r="J55" s="67"/>
      <c r="K55" s="67"/>
      <c r="L55" s="67"/>
      <c r="M55" s="67"/>
      <c r="N55" s="67"/>
      <c r="O55" s="67"/>
      <c r="P55" s="77"/>
      <c r="Q55" s="77"/>
      <c r="R55" s="68"/>
      <c r="S55" s="68"/>
      <c r="T55" s="52"/>
      <c r="U55" s="69"/>
      <c r="V55" s="67"/>
      <c r="W55" s="67"/>
      <c r="X55" s="67"/>
      <c r="Y55" s="67"/>
      <c r="Z55" s="67"/>
      <c r="AA55" s="67"/>
      <c r="AB55" s="52" t="s">
        <v>24</v>
      </c>
      <c r="AC55" s="52" t="s">
        <v>24</v>
      </c>
      <c r="AD55" s="52" t="s">
        <v>24</v>
      </c>
      <c r="AE55" s="71"/>
      <c r="AF55" s="71"/>
      <c r="AG55" s="71"/>
      <c r="AH55" s="71"/>
      <c r="AI55" s="71"/>
      <c r="AJ55" s="71"/>
      <c r="AK55" s="52" t="s">
        <v>24</v>
      </c>
      <c r="AL55" s="52" t="s">
        <v>24</v>
      </c>
      <c r="AM55" s="67"/>
      <c r="AN55" s="67"/>
      <c r="AO55" s="69"/>
      <c r="AP55" s="52"/>
      <c r="AQ55" s="52"/>
      <c r="AR55" s="67"/>
      <c r="AS55" s="67"/>
      <c r="AT55" s="72"/>
      <c r="AU55" s="73"/>
      <c r="AV55" s="54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52" t="s">
        <v>24</v>
      </c>
      <c r="BO55" s="71"/>
      <c r="BP55" s="71"/>
      <c r="BQ55" s="71"/>
      <c r="BR55" s="71"/>
      <c r="BS55" s="71"/>
      <c r="BT55" s="71"/>
      <c r="BU55" s="52" t="s">
        <v>24</v>
      </c>
      <c r="BV55" s="67"/>
      <c r="BW55" s="262"/>
      <c r="BX55" s="67"/>
      <c r="BY55" s="67"/>
      <c r="BZ55" s="67"/>
      <c r="CA55" s="262"/>
      <c r="CB55" s="226" t="s">
        <v>90</v>
      </c>
      <c r="CC55" s="67"/>
      <c r="CD55" s="67"/>
      <c r="CE55" s="67"/>
      <c r="CF55" s="67"/>
      <c r="CG55" s="72"/>
      <c r="CH55" s="72"/>
      <c r="CI55" s="67"/>
      <c r="CJ55" s="262"/>
      <c r="CK55" s="67"/>
      <c r="CL55" s="72"/>
      <c r="CM55" s="72"/>
      <c r="CN55" s="67"/>
      <c r="CO55" s="262"/>
      <c r="CP55" s="67"/>
      <c r="CQ55" s="67"/>
      <c r="CS55" s="67"/>
      <c r="CT55" s="67"/>
      <c r="CV55" s="52"/>
      <c r="CW55" s="52" t="s">
        <v>24</v>
      </c>
      <c r="CX55" s="52" t="s">
        <v>24</v>
      </c>
      <c r="CY55" s="52" t="s">
        <v>24</v>
      </c>
      <c r="CZ55" s="62">
        <f t="shared" si="5"/>
        <v>1</v>
      </c>
      <c r="DA55" s="74">
        <v>17</v>
      </c>
      <c r="DB55" s="75">
        <f t="shared" si="0"/>
        <v>5.8823529411764701</v>
      </c>
    </row>
    <row r="56" spans="1:106" ht="27.75" customHeight="1" thickBot="1" x14ac:dyDescent="0.3">
      <c r="A56" s="65" t="s">
        <v>37</v>
      </c>
      <c r="B56" s="76"/>
      <c r="C56" s="52" t="s">
        <v>24</v>
      </c>
      <c r="D56" s="52" t="s">
        <v>24</v>
      </c>
      <c r="E56" s="52" t="s">
        <v>24</v>
      </c>
      <c r="F56" s="52"/>
      <c r="G56" s="67"/>
      <c r="H56" s="67"/>
      <c r="J56" s="67"/>
      <c r="K56" s="66" t="s">
        <v>93</v>
      </c>
      <c r="M56" s="67"/>
      <c r="N56" s="67"/>
      <c r="O56" s="67"/>
      <c r="P56" s="77"/>
      <c r="Q56" s="77"/>
      <c r="R56" s="68"/>
      <c r="S56" s="68"/>
      <c r="T56" s="52"/>
      <c r="U56" s="69"/>
      <c r="W56" s="67"/>
      <c r="X56" s="66" t="s">
        <v>78</v>
      </c>
      <c r="Y56" s="67"/>
      <c r="Z56" s="67"/>
      <c r="AA56" s="67"/>
      <c r="AB56" s="52" t="s">
        <v>24</v>
      </c>
      <c r="AC56" s="52" t="s">
        <v>24</v>
      </c>
      <c r="AD56" s="52" t="s">
        <v>24</v>
      </c>
      <c r="AE56" s="71"/>
      <c r="AF56" s="71"/>
      <c r="AG56" s="71"/>
      <c r="AH56" s="71"/>
      <c r="AI56" s="71"/>
      <c r="AJ56" s="71"/>
      <c r="AK56" s="52" t="s">
        <v>24</v>
      </c>
      <c r="AL56" s="52" t="s">
        <v>24</v>
      </c>
      <c r="AM56" s="67"/>
      <c r="AN56" s="67"/>
      <c r="AO56" s="69"/>
      <c r="AP56" s="52"/>
      <c r="AQ56" s="52"/>
      <c r="AR56" s="67"/>
      <c r="AS56" s="67"/>
      <c r="AT56" s="72"/>
      <c r="AU56" s="73"/>
      <c r="AV56" s="54"/>
      <c r="AW56" s="67"/>
      <c r="AX56" s="67"/>
      <c r="AY56" s="67"/>
      <c r="AZ56" s="67"/>
      <c r="BA56" s="66" t="s">
        <v>93</v>
      </c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52" t="s">
        <v>24</v>
      </c>
      <c r="BO56" s="71"/>
      <c r="BP56" s="71"/>
      <c r="BQ56" s="71"/>
      <c r="BR56" s="71"/>
      <c r="BS56" s="71"/>
      <c r="BT56" s="71"/>
      <c r="BU56" s="52" t="s">
        <v>24</v>
      </c>
      <c r="BV56" s="67"/>
      <c r="BW56" s="262"/>
      <c r="BX56" s="67"/>
      <c r="BY56" s="67"/>
      <c r="BZ56" s="67"/>
      <c r="CA56" s="262"/>
      <c r="CB56" s="67"/>
      <c r="CC56" s="67"/>
      <c r="CD56" s="67"/>
      <c r="CE56" s="67"/>
      <c r="CF56" s="67"/>
      <c r="CG56" s="72"/>
      <c r="CH56" s="72"/>
      <c r="CI56" s="67"/>
      <c r="CJ56" s="262"/>
      <c r="CK56" s="67"/>
      <c r="CL56" s="72"/>
      <c r="CM56" s="72"/>
      <c r="CN56" s="67"/>
      <c r="CO56" s="263"/>
      <c r="CP56" s="67"/>
      <c r="CQ56" s="67"/>
      <c r="CR56" s="67"/>
      <c r="CS56" s="67"/>
      <c r="CT56" s="238" t="s">
        <v>78</v>
      </c>
      <c r="CU56" s="67"/>
      <c r="CV56" s="52"/>
      <c r="CW56" s="52" t="s">
        <v>24</v>
      </c>
      <c r="CX56" s="52" t="s">
        <v>24</v>
      </c>
      <c r="CY56" s="52" t="s">
        <v>24</v>
      </c>
      <c r="CZ56" s="62">
        <f t="shared" si="5"/>
        <v>4</v>
      </c>
      <c r="DA56" s="74">
        <v>102</v>
      </c>
      <c r="DB56" s="75">
        <f t="shared" si="0"/>
        <v>3.9215686274509802</v>
      </c>
    </row>
    <row r="57" spans="1:106" ht="17.25" customHeight="1" thickBot="1" x14ac:dyDescent="0.3">
      <c r="A57" s="65" t="s">
        <v>41</v>
      </c>
      <c r="B57" s="76"/>
      <c r="C57" s="52" t="s">
        <v>24</v>
      </c>
      <c r="D57" s="52" t="s">
        <v>24</v>
      </c>
      <c r="E57" s="52" t="s">
        <v>24</v>
      </c>
      <c r="F57" s="52"/>
      <c r="G57" s="67"/>
      <c r="H57" s="67"/>
      <c r="I57" s="66"/>
      <c r="J57" s="67"/>
      <c r="K57" s="67"/>
      <c r="L57" s="67"/>
      <c r="M57" s="67"/>
      <c r="N57" s="67"/>
      <c r="O57" s="67"/>
      <c r="P57" s="77"/>
      <c r="Q57" s="77"/>
      <c r="R57" s="68"/>
      <c r="S57" s="68"/>
      <c r="T57" s="52"/>
      <c r="U57" s="69"/>
      <c r="V57" s="67"/>
      <c r="W57" s="67"/>
      <c r="X57" s="67"/>
      <c r="Y57" s="67"/>
      <c r="Z57" s="226" t="s">
        <v>94</v>
      </c>
      <c r="AA57" s="67"/>
      <c r="AB57" s="52" t="s">
        <v>24</v>
      </c>
      <c r="AC57" s="52" t="s">
        <v>24</v>
      </c>
      <c r="AD57" s="52" t="s">
        <v>24</v>
      </c>
      <c r="AE57" s="71"/>
      <c r="AF57" s="71"/>
      <c r="AG57" s="71"/>
      <c r="AH57" s="71"/>
      <c r="AI57" s="71"/>
      <c r="AJ57" s="71"/>
      <c r="AK57" s="52" t="s">
        <v>24</v>
      </c>
      <c r="AL57" s="52" t="s">
        <v>24</v>
      </c>
      <c r="AM57" s="67"/>
      <c r="AN57" s="67"/>
      <c r="AO57" s="69"/>
      <c r="AP57" s="113" t="s">
        <v>94</v>
      </c>
      <c r="AQ57" s="52"/>
      <c r="AR57" s="67"/>
      <c r="AS57" s="67"/>
      <c r="AT57" s="72"/>
      <c r="AU57" s="73"/>
      <c r="AV57" s="54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6" t="s">
        <v>95</v>
      </c>
      <c r="BI57" s="67"/>
      <c r="BJ57" s="67"/>
      <c r="BK57" s="67"/>
      <c r="BL57" s="67"/>
      <c r="BM57" s="67"/>
      <c r="BN57" s="52" t="s">
        <v>24</v>
      </c>
      <c r="BO57" s="71"/>
      <c r="BP57" s="71"/>
      <c r="BQ57" s="71"/>
      <c r="BR57" s="71"/>
      <c r="BS57" s="71"/>
      <c r="BT57" s="71"/>
      <c r="BU57" s="52" t="s">
        <v>24</v>
      </c>
      <c r="BV57" s="67"/>
      <c r="BW57" s="262"/>
      <c r="BX57" s="67"/>
      <c r="BY57" s="67"/>
      <c r="BZ57" s="67"/>
      <c r="CA57" s="262"/>
      <c r="CB57" s="67"/>
      <c r="CC57" s="66"/>
      <c r="CD57" s="67"/>
      <c r="CE57" s="67"/>
      <c r="CF57" s="67"/>
      <c r="CG57" s="72"/>
      <c r="CH57" s="72"/>
      <c r="CI57" s="67"/>
      <c r="CJ57" s="269" t="s">
        <v>268</v>
      </c>
      <c r="CK57" s="67"/>
      <c r="CL57" s="72"/>
      <c r="CM57" s="72"/>
      <c r="CN57" s="67"/>
      <c r="CO57" s="262"/>
      <c r="CP57" s="67"/>
      <c r="CQ57" s="67"/>
      <c r="CR57" s="67"/>
      <c r="CS57" s="67"/>
      <c r="CU57" s="67"/>
      <c r="CV57" s="66" t="s">
        <v>94</v>
      </c>
      <c r="CW57" s="52" t="s">
        <v>24</v>
      </c>
      <c r="CX57" s="52" t="s">
        <v>24</v>
      </c>
      <c r="CY57" s="52" t="s">
        <v>24</v>
      </c>
      <c r="CZ57" s="62">
        <f>COUNTIF(C57:CY57,"*")-13</f>
        <v>5</v>
      </c>
      <c r="DA57" s="74">
        <v>102</v>
      </c>
      <c r="DB57" s="75">
        <f t="shared" si="0"/>
        <v>4.9019607843137258</v>
      </c>
    </row>
    <row r="58" spans="1:106" ht="15.75" customHeight="1" x14ac:dyDescent="0.25">
      <c r="A58" s="65" t="s">
        <v>43</v>
      </c>
      <c r="B58" s="76"/>
      <c r="C58" s="52" t="s">
        <v>24</v>
      </c>
      <c r="D58" s="52" t="s">
        <v>24</v>
      </c>
      <c r="E58" s="52" t="s">
        <v>24</v>
      </c>
      <c r="F58" s="52"/>
      <c r="G58" s="67"/>
      <c r="H58" s="67"/>
      <c r="I58" s="67"/>
      <c r="J58" s="67"/>
      <c r="K58" s="67"/>
      <c r="L58" s="67"/>
      <c r="M58" s="67"/>
      <c r="N58" s="67"/>
      <c r="O58" s="67"/>
      <c r="P58" s="77"/>
      <c r="Q58" s="77"/>
      <c r="R58" s="68"/>
      <c r="S58" s="68"/>
      <c r="T58" s="52"/>
      <c r="U58" s="69"/>
      <c r="V58" s="66" t="s">
        <v>96</v>
      </c>
      <c r="W58" s="67"/>
      <c r="X58" s="67"/>
      <c r="Y58" s="67"/>
      <c r="Z58" s="67"/>
      <c r="AA58" s="67"/>
      <c r="AB58" s="52" t="s">
        <v>24</v>
      </c>
      <c r="AC58" s="52" t="s">
        <v>24</v>
      </c>
      <c r="AD58" s="52" t="s">
        <v>24</v>
      </c>
      <c r="AE58" s="71"/>
      <c r="AF58" s="71"/>
      <c r="AG58" s="71"/>
      <c r="AH58" s="71"/>
      <c r="AI58" s="71"/>
      <c r="AJ58" s="71"/>
      <c r="AK58" s="52" t="s">
        <v>24</v>
      </c>
      <c r="AL58" s="52" t="s">
        <v>24</v>
      </c>
      <c r="AM58" s="67"/>
      <c r="AN58" s="67"/>
      <c r="AO58" s="69"/>
      <c r="AP58" s="52"/>
      <c r="AQ58" s="52"/>
      <c r="AR58" s="67"/>
      <c r="AS58" s="67"/>
      <c r="AT58" s="72"/>
      <c r="AU58" s="73"/>
      <c r="AV58" s="54"/>
      <c r="AW58" s="66" t="s">
        <v>97</v>
      </c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52" t="s">
        <v>24</v>
      </c>
      <c r="BO58" s="71"/>
      <c r="BP58" s="71"/>
      <c r="BQ58" s="71"/>
      <c r="BR58" s="71"/>
      <c r="BS58" s="71"/>
      <c r="BT58" s="71"/>
      <c r="BU58" s="52" t="s">
        <v>24</v>
      </c>
      <c r="BV58" s="67"/>
      <c r="BW58" s="262"/>
      <c r="BX58" s="67"/>
      <c r="BY58" s="67"/>
      <c r="BZ58" s="67"/>
      <c r="CA58" s="262"/>
      <c r="CB58" s="67"/>
      <c r="CC58" s="67"/>
      <c r="CD58" s="67"/>
      <c r="CE58" s="67"/>
      <c r="CF58" s="67"/>
      <c r="CG58" s="72"/>
      <c r="CH58" s="72"/>
      <c r="CI58" s="67"/>
      <c r="CJ58" s="262"/>
      <c r="CK58" s="67"/>
      <c r="CL58" s="72"/>
      <c r="CM58" s="72"/>
      <c r="CN58" s="67"/>
      <c r="CO58" s="262"/>
      <c r="CP58" s="67"/>
      <c r="CQ58" s="66" t="s">
        <v>97</v>
      </c>
      <c r="CR58" s="67"/>
      <c r="CS58" s="67"/>
      <c r="CT58" s="67"/>
      <c r="CU58" s="67"/>
      <c r="CV58" s="52"/>
      <c r="CW58" s="52" t="s">
        <v>24</v>
      </c>
      <c r="CX58" s="52" t="s">
        <v>24</v>
      </c>
      <c r="CY58" s="52" t="s">
        <v>24</v>
      </c>
      <c r="CZ58" s="62">
        <f t="shared" ref="CZ58:CZ71" si="6">COUNTIF(C58:CY58,"*")-13</f>
        <v>3</v>
      </c>
      <c r="DA58" s="74">
        <v>68</v>
      </c>
      <c r="DB58" s="75">
        <f t="shared" si="0"/>
        <v>4.4117647058823533</v>
      </c>
    </row>
    <row r="59" spans="1:106" ht="15.75" customHeight="1" x14ac:dyDescent="0.25">
      <c r="A59" s="65" t="s">
        <v>44</v>
      </c>
      <c r="B59" s="76"/>
      <c r="C59" s="52" t="s">
        <v>24</v>
      </c>
      <c r="D59" s="52" t="s">
        <v>24</v>
      </c>
      <c r="E59" s="52" t="s">
        <v>24</v>
      </c>
      <c r="F59" s="52"/>
      <c r="G59" s="67"/>
      <c r="H59" s="67"/>
      <c r="I59" s="67"/>
      <c r="J59" s="67"/>
      <c r="K59" s="67"/>
      <c r="L59" s="67"/>
      <c r="M59" s="67"/>
      <c r="N59" s="67"/>
      <c r="O59" s="67"/>
      <c r="P59" s="77"/>
      <c r="Q59" s="77"/>
      <c r="R59" s="68"/>
      <c r="S59" s="68"/>
      <c r="T59" s="52"/>
      <c r="U59" s="69"/>
      <c r="V59" s="67"/>
      <c r="W59" s="67"/>
      <c r="X59" s="67"/>
      <c r="Y59" s="67"/>
      <c r="Z59" s="67"/>
      <c r="AA59" s="67"/>
      <c r="AB59" s="52" t="s">
        <v>24</v>
      </c>
      <c r="AC59" s="52" t="s">
        <v>24</v>
      </c>
      <c r="AD59" s="52" t="s">
        <v>24</v>
      </c>
      <c r="AE59" s="71"/>
      <c r="AF59" s="71"/>
      <c r="AG59" s="71"/>
      <c r="AH59" s="71"/>
      <c r="AI59" s="71"/>
      <c r="AJ59" s="71"/>
      <c r="AK59" s="52" t="s">
        <v>24</v>
      </c>
      <c r="AL59" s="52" t="s">
        <v>24</v>
      </c>
      <c r="AM59" s="67"/>
      <c r="AN59" s="67"/>
      <c r="AO59" s="69"/>
      <c r="AP59" s="52"/>
      <c r="AQ59" s="52"/>
      <c r="AR59" s="67"/>
      <c r="AS59" s="67"/>
      <c r="AT59" s="72"/>
      <c r="AU59" s="73"/>
      <c r="AV59" s="53" t="s">
        <v>98</v>
      </c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52" t="s">
        <v>24</v>
      </c>
      <c r="BO59" s="71"/>
      <c r="BP59" s="71"/>
      <c r="BQ59" s="71"/>
      <c r="BR59" s="71"/>
      <c r="BS59" s="71"/>
      <c r="BT59" s="71"/>
      <c r="BU59" s="52" t="s">
        <v>24</v>
      </c>
      <c r="BV59" s="67"/>
      <c r="BW59" s="262"/>
      <c r="BX59" s="67"/>
      <c r="BY59" s="67"/>
      <c r="BZ59" s="67"/>
      <c r="CA59" s="262"/>
      <c r="CB59" s="67"/>
      <c r="CC59" s="67"/>
      <c r="CD59" s="67"/>
      <c r="CE59" s="67"/>
      <c r="CF59" s="67"/>
      <c r="CG59" s="72"/>
      <c r="CH59" s="72"/>
      <c r="CI59" s="67"/>
      <c r="CJ59" s="262"/>
      <c r="CK59" s="67"/>
      <c r="CL59" s="72"/>
      <c r="CM59" s="72"/>
      <c r="CN59" s="67"/>
      <c r="CO59" s="262"/>
      <c r="CP59" s="66" t="s">
        <v>98</v>
      </c>
      <c r="CQ59" s="67"/>
      <c r="CR59" s="67"/>
      <c r="CS59" s="67"/>
      <c r="CT59" s="67"/>
      <c r="CU59" s="67"/>
      <c r="CV59" s="52"/>
      <c r="CW59" s="52" t="s">
        <v>24</v>
      </c>
      <c r="CX59" s="52" t="s">
        <v>24</v>
      </c>
      <c r="CY59" s="52" t="s">
        <v>24</v>
      </c>
      <c r="CZ59" s="62">
        <f t="shared" si="6"/>
        <v>2</v>
      </c>
      <c r="DA59" s="74">
        <v>34</v>
      </c>
      <c r="DB59" s="75">
        <f t="shared" si="0"/>
        <v>5.8823529411764701</v>
      </c>
    </row>
    <row r="60" spans="1:106" ht="15.75" customHeight="1" x14ac:dyDescent="0.25">
      <c r="A60" s="65" t="s">
        <v>46</v>
      </c>
      <c r="B60" s="76"/>
      <c r="C60" s="52" t="s">
        <v>24</v>
      </c>
      <c r="D60" s="52" t="s">
        <v>24</v>
      </c>
      <c r="E60" s="52" t="s">
        <v>24</v>
      </c>
      <c r="F60" s="52"/>
      <c r="G60" s="67"/>
      <c r="H60" s="67"/>
      <c r="I60" s="67"/>
      <c r="J60" s="67"/>
      <c r="K60" s="67"/>
      <c r="L60" s="67"/>
      <c r="M60" s="67"/>
      <c r="N60" s="67"/>
      <c r="O60" s="67"/>
      <c r="P60" s="77"/>
      <c r="Q60" s="77"/>
      <c r="R60" s="68"/>
      <c r="S60" s="68"/>
      <c r="T60" s="52"/>
      <c r="U60" s="69"/>
      <c r="V60" s="67"/>
      <c r="W60" s="67"/>
      <c r="X60" s="67"/>
      <c r="Y60" s="67"/>
      <c r="Z60" s="67"/>
      <c r="AA60" s="67"/>
      <c r="AB60" s="52" t="s">
        <v>24</v>
      </c>
      <c r="AC60" s="52" t="s">
        <v>24</v>
      </c>
      <c r="AD60" s="52" t="s">
        <v>24</v>
      </c>
      <c r="AE60" s="71"/>
      <c r="AF60" s="71"/>
      <c r="AG60" s="71"/>
      <c r="AH60" s="71"/>
      <c r="AI60" s="71"/>
      <c r="AJ60" s="71"/>
      <c r="AK60" s="52" t="s">
        <v>24</v>
      </c>
      <c r="AL60" s="52" t="s">
        <v>24</v>
      </c>
      <c r="AM60" s="67"/>
      <c r="AN60" s="67"/>
      <c r="AO60" s="69"/>
      <c r="AP60" s="52"/>
      <c r="AQ60" s="52"/>
      <c r="AR60" s="67"/>
      <c r="AS60" s="67"/>
      <c r="AT60" s="72"/>
      <c r="AU60" s="73"/>
      <c r="AV60" s="54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52" t="s">
        <v>24</v>
      </c>
      <c r="BO60" s="71"/>
      <c r="BP60" s="71"/>
      <c r="BQ60" s="71"/>
      <c r="BR60" s="71"/>
      <c r="BS60" s="71"/>
      <c r="BT60" s="71"/>
      <c r="BU60" s="52" t="s">
        <v>24</v>
      </c>
      <c r="BV60" s="67"/>
      <c r="BW60" s="262"/>
      <c r="BX60" s="67"/>
      <c r="BY60" s="67"/>
      <c r="BZ60" s="67"/>
      <c r="CA60" s="262"/>
      <c r="CB60" s="67"/>
      <c r="CC60" s="67"/>
      <c r="CD60" s="67"/>
      <c r="CE60" s="67"/>
      <c r="CF60" s="67"/>
      <c r="CG60" s="72"/>
      <c r="CH60" s="72"/>
      <c r="CI60" s="67"/>
      <c r="CJ60" s="262"/>
      <c r="CK60" s="66" t="s">
        <v>99</v>
      </c>
      <c r="CL60" s="72"/>
      <c r="CM60" s="72"/>
      <c r="CN60" s="67"/>
      <c r="CO60" s="262"/>
      <c r="CP60" s="67"/>
      <c r="CQ60" s="67"/>
      <c r="CR60" s="67"/>
      <c r="CS60" s="67"/>
      <c r="CT60" s="67"/>
      <c r="CU60" s="67"/>
      <c r="CV60" s="52"/>
      <c r="CW60" s="52" t="s">
        <v>24</v>
      </c>
      <c r="CX60" s="52" t="s">
        <v>24</v>
      </c>
      <c r="CY60" s="52" t="s">
        <v>24</v>
      </c>
      <c r="CZ60" s="62">
        <f t="shared" si="6"/>
        <v>1</v>
      </c>
      <c r="DA60" s="74">
        <v>85</v>
      </c>
      <c r="DB60" s="75">
        <f t="shared" si="0"/>
        <v>1.1764705882352942</v>
      </c>
    </row>
    <row r="61" spans="1:106" ht="15.75" customHeight="1" thickBot="1" x14ac:dyDescent="0.3">
      <c r="A61" s="65" t="s">
        <v>47</v>
      </c>
      <c r="B61" s="76"/>
      <c r="C61" s="52" t="s">
        <v>24</v>
      </c>
      <c r="D61" s="52" t="s">
        <v>24</v>
      </c>
      <c r="E61" s="52" t="s">
        <v>24</v>
      </c>
      <c r="F61" s="52"/>
      <c r="G61" s="67"/>
      <c r="H61" s="67"/>
      <c r="I61" s="67"/>
      <c r="J61" s="67"/>
      <c r="K61" s="67"/>
      <c r="L61" s="67"/>
      <c r="M61" s="67"/>
      <c r="N61" s="67"/>
      <c r="O61" s="67"/>
      <c r="P61" s="77"/>
      <c r="Q61" s="77"/>
      <c r="R61" s="68"/>
      <c r="S61" s="68"/>
      <c r="T61" s="52"/>
      <c r="U61" s="69"/>
      <c r="V61" s="67"/>
      <c r="W61" s="67"/>
      <c r="X61" s="67"/>
      <c r="Y61" s="67"/>
      <c r="Z61" s="67"/>
      <c r="AA61" s="67"/>
      <c r="AB61" s="52" t="s">
        <v>24</v>
      </c>
      <c r="AC61" s="52" t="s">
        <v>24</v>
      </c>
      <c r="AD61" s="52" t="s">
        <v>24</v>
      </c>
      <c r="AE61" s="71"/>
      <c r="AF61" s="71"/>
      <c r="AG61" s="71"/>
      <c r="AH61" s="71"/>
      <c r="AI61" s="71"/>
      <c r="AJ61" s="71"/>
      <c r="AK61" s="52" t="s">
        <v>24</v>
      </c>
      <c r="AL61" s="52" t="s">
        <v>24</v>
      </c>
      <c r="AM61" s="67"/>
      <c r="AN61" s="67"/>
      <c r="AO61" s="69"/>
      <c r="AP61" s="52"/>
      <c r="AQ61" s="52"/>
      <c r="AR61" s="67"/>
      <c r="AS61" s="67"/>
      <c r="AT61" s="72"/>
      <c r="AU61" s="73"/>
      <c r="AV61" s="54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226" t="s">
        <v>97</v>
      </c>
      <c r="BK61" s="67"/>
      <c r="BL61" s="67"/>
      <c r="BM61" s="67"/>
      <c r="BN61" s="52" t="s">
        <v>24</v>
      </c>
      <c r="BO61" s="71"/>
      <c r="BP61" s="71"/>
      <c r="BQ61" s="71"/>
      <c r="BR61" s="71"/>
      <c r="BS61" s="71"/>
      <c r="BT61" s="71"/>
      <c r="BU61" s="52" t="s">
        <v>24</v>
      </c>
      <c r="BV61" s="67"/>
      <c r="BW61" s="262"/>
      <c r="BX61" s="67"/>
      <c r="BY61" s="67"/>
      <c r="BZ61" s="67"/>
      <c r="CA61" s="262"/>
      <c r="CB61" s="67"/>
      <c r="CC61" s="67"/>
      <c r="CD61" s="67"/>
      <c r="CE61" s="226" t="s">
        <v>97</v>
      </c>
      <c r="CF61" s="67"/>
      <c r="CG61" s="72"/>
      <c r="CH61" s="72"/>
      <c r="CI61" s="67"/>
      <c r="CJ61" s="262"/>
      <c r="CK61" s="67"/>
      <c r="CL61" s="72"/>
      <c r="CM61" s="72"/>
      <c r="CN61" s="67"/>
      <c r="CO61" s="262"/>
      <c r="CP61" s="67"/>
      <c r="CQ61" s="67"/>
      <c r="CR61" s="67"/>
      <c r="CS61" s="67"/>
      <c r="CT61" s="67"/>
      <c r="CU61" s="67"/>
      <c r="CV61" s="52"/>
      <c r="CW61" s="52" t="s">
        <v>24</v>
      </c>
      <c r="CX61" s="52" t="s">
        <v>24</v>
      </c>
      <c r="CY61" s="52" t="s">
        <v>24</v>
      </c>
      <c r="CZ61" s="62">
        <f t="shared" si="6"/>
        <v>2</v>
      </c>
      <c r="DA61" s="74">
        <v>34</v>
      </c>
      <c r="DB61" s="75">
        <f t="shared" si="0"/>
        <v>5.8823529411764701</v>
      </c>
    </row>
    <row r="62" spans="1:106" ht="15.75" customHeight="1" thickBot="1" x14ac:dyDescent="0.3">
      <c r="A62" s="65" t="s">
        <v>48</v>
      </c>
      <c r="B62" s="76"/>
      <c r="C62" s="52" t="s">
        <v>24</v>
      </c>
      <c r="D62" s="52" t="s">
        <v>24</v>
      </c>
      <c r="E62" s="52" t="s">
        <v>24</v>
      </c>
      <c r="F62" s="52"/>
      <c r="G62" s="67"/>
      <c r="H62" s="67"/>
      <c r="I62" s="67"/>
      <c r="J62" s="67"/>
      <c r="K62" s="67"/>
      <c r="L62" s="67"/>
      <c r="M62" s="67"/>
      <c r="N62" s="67"/>
      <c r="O62" s="67"/>
      <c r="P62" s="77"/>
      <c r="Q62" s="77"/>
      <c r="R62" s="114" t="s">
        <v>49</v>
      </c>
      <c r="S62" s="68"/>
      <c r="T62" s="52"/>
      <c r="U62" s="69"/>
      <c r="V62" s="67"/>
      <c r="W62" s="67"/>
      <c r="X62" s="67"/>
      <c r="Y62" s="67"/>
      <c r="Z62" s="67"/>
      <c r="AA62" s="67"/>
      <c r="AB62" s="52" t="s">
        <v>24</v>
      </c>
      <c r="AC62" s="52" t="s">
        <v>24</v>
      </c>
      <c r="AD62" s="52" t="s">
        <v>24</v>
      </c>
      <c r="AE62" s="71"/>
      <c r="AF62" s="71"/>
      <c r="AG62" s="71"/>
      <c r="AH62" s="71"/>
      <c r="AI62" s="71"/>
      <c r="AJ62" s="71"/>
      <c r="AK62" s="52" t="s">
        <v>24</v>
      </c>
      <c r="AL62" s="52" t="s">
        <v>24</v>
      </c>
      <c r="AM62" s="67"/>
      <c r="AN62" s="67"/>
      <c r="AO62" s="69"/>
      <c r="AP62" s="52"/>
      <c r="AQ62" s="52"/>
      <c r="AR62" s="67"/>
      <c r="AS62" s="67"/>
      <c r="AT62" s="72"/>
      <c r="AU62" s="73"/>
      <c r="AV62" s="54"/>
      <c r="AW62" s="67"/>
      <c r="AX62" s="67"/>
      <c r="AY62" s="67"/>
      <c r="AZ62" s="67"/>
      <c r="BA62" s="67"/>
      <c r="BB62" s="66" t="s">
        <v>49</v>
      </c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52" t="s">
        <v>24</v>
      </c>
      <c r="BO62" s="71"/>
      <c r="BP62" s="71"/>
      <c r="BQ62" s="71"/>
      <c r="BR62" s="71"/>
      <c r="BS62" s="71"/>
      <c r="BT62" s="71"/>
      <c r="BU62" s="52" t="s">
        <v>24</v>
      </c>
      <c r="BV62" s="67"/>
      <c r="BW62" s="262"/>
      <c r="BX62" s="67"/>
      <c r="BY62" s="67"/>
      <c r="BZ62" s="67"/>
      <c r="CA62" s="262"/>
      <c r="CB62" s="67"/>
      <c r="CC62" s="67"/>
      <c r="CD62" s="67"/>
      <c r="CE62" s="67"/>
      <c r="CF62" s="67"/>
      <c r="CG62" s="72"/>
      <c r="CH62" s="72"/>
      <c r="CI62" s="67"/>
      <c r="CJ62" s="262"/>
      <c r="CK62" s="67"/>
      <c r="CL62" s="72"/>
      <c r="CM62" s="72"/>
      <c r="CN62" s="67"/>
      <c r="CO62" s="262"/>
      <c r="CP62" s="67"/>
      <c r="CR62" s="67"/>
      <c r="CS62" s="226" t="s">
        <v>171</v>
      </c>
      <c r="CT62" s="67"/>
      <c r="CU62" s="67"/>
      <c r="CV62" s="52"/>
      <c r="CW62" s="52" t="s">
        <v>24</v>
      </c>
      <c r="CX62" s="52" t="s">
        <v>24</v>
      </c>
      <c r="CY62" s="52" t="s">
        <v>24</v>
      </c>
      <c r="CZ62" s="62">
        <f t="shared" si="6"/>
        <v>3</v>
      </c>
      <c r="DA62" s="74">
        <v>68</v>
      </c>
      <c r="DB62" s="75">
        <f t="shared" si="0"/>
        <v>4.4117647058823533</v>
      </c>
    </row>
    <row r="63" spans="1:106" ht="15.75" customHeight="1" thickBot="1" x14ac:dyDescent="0.3">
      <c r="A63" s="65" t="s">
        <v>51</v>
      </c>
      <c r="B63" s="81"/>
      <c r="C63" s="52" t="s">
        <v>24</v>
      </c>
      <c r="D63" s="52" t="s">
        <v>24</v>
      </c>
      <c r="E63" s="52" t="s">
        <v>24</v>
      </c>
      <c r="F63" s="52"/>
      <c r="G63" s="67"/>
      <c r="H63" s="67"/>
      <c r="I63" s="67"/>
      <c r="J63" s="67"/>
      <c r="K63" s="67"/>
      <c r="L63" s="67"/>
      <c r="M63" s="67"/>
      <c r="N63" s="67"/>
      <c r="O63" s="67"/>
      <c r="P63" s="77"/>
      <c r="Q63" s="77"/>
      <c r="R63" s="68"/>
      <c r="S63" s="68"/>
      <c r="T63" s="52"/>
      <c r="U63" s="69"/>
      <c r="V63" s="67"/>
      <c r="W63" s="67"/>
      <c r="X63" s="67"/>
      <c r="Y63" s="67"/>
      <c r="Z63" s="67"/>
      <c r="AA63" s="67"/>
      <c r="AB63" s="52" t="s">
        <v>24</v>
      </c>
      <c r="AC63" s="52" t="s">
        <v>24</v>
      </c>
      <c r="AD63" s="52" t="s">
        <v>24</v>
      </c>
      <c r="AE63" s="71"/>
      <c r="AF63" s="71"/>
      <c r="AG63" s="71"/>
      <c r="AH63" s="71"/>
      <c r="AI63" s="71"/>
      <c r="AJ63" s="71"/>
      <c r="AK63" s="52" t="s">
        <v>24</v>
      </c>
      <c r="AL63" s="52" t="s">
        <v>24</v>
      </c>
      <c r="AM63" s="67"/>
      <c r="AN63" s="67"/>
      <c r="AO63" s="69"/>
      <c r="AP63" s="52"/>
      <c r="AQ63" s="52"/>
      <c r="AR63" s="67"/>
      <c r="AS63" s="67"/>
      <c r="AT63" s="72"/>
      <c r="AU63" s="73"/>
      <c r="AV63" s="54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52" t="s">
        <v>24</v>
      </c>
      <c r="BO63" s="71"/>
      <c r="BP63" s="71"/>
      <c r="BQ63" s="71"/>
      <c r="BR63" s="71"/>
      <c r="BS63" s="71"/>
      <c r="BT63" s="71"/>
      <c r="BU63" s="52" t="s">
        <v>24</v>
      </c>
      <c r="BV63" s="67"/>
      <c r="BW63" s="262"/>
      <c r="BX63" s="67"/>
      <c r="BY63" s="67"/>
      <c r="BZ63" s="67"/>
      <c r="CA63" s="262"/>
      <c r="CB63" s="67"/>
      <c r="CC63" s="67"/>
      <c r="CD63" s="67"/>
      <c r="CE63" s="67"/>
      <c r="CF63" s="67"/>
      <c r="CG63" s="72"/>
      <c r="CH63" s="72"/>
      <c r="CI63" s="67"/>
      <c r="CJ63" s="262"/>
      <c r="CK63" s="67"/>
      <c r="CL63" s="72"/>
      <c r="CM63" s="72"/>
      <c r="CN63" s="66" t="s">
        <v>100</v>
      </c>
      <c r="CO63" s="262"/>
      <c r="CP63" s="67"/>
      <c r="CQ63" s="67"/>
      <c r="CR63" s="67"/>
      <c r="CU63" s="67"/>
      <c r="CV63" s="52"/>
      <c r="CW63" s="52" t="s">
        <v>24</v>
      </c>
      <c r="CX63" s="52" t="s">
        <v>24</v>
      </c>
      <c r="CY63" s="52" t="s">
        <v>24</v>
      </c>
      <c r="CZ63" s="62">
        <f t="shared" si="6"/>
        <v>1</v>
      </c>
      <c r="DA63" s="74">
        <v>68</v>
      </c>
      <c r="DB63" s="75">
        <f t="shared" si="0"/>
        <v>1.4705882352941175</v>
      </c>
    </row>
    <row r="64" spans="1:106" ht="15.75" customHeight="1" thickBot="1" x14ac:dyDescent="0.3">
      <c r="A64" s="65" t="s">
        <v>53</v>
      </c>
      <c r="B64" s="81"/>
      <c r="C64" s="52" t="s">
        <v>24</v>
      </c>
      <c r="D64" s="52" t="s">
        <v>24</v>
      </c>
      <c r="E64" s="52" t="s">
        <v>24</v>
      </c>
      <c r="F64" s="52"/>
      <c r="G64" s="67"/>
      <c r="H64" s="67"/>
      <c r="I64" s="67"/>
      <c r="J64" s="67"/>
      <c r="K64" s="67"/>
      <c r="L64" s="67"/>
      <c r="M64" s="67"/>
      <c r="N64" s="67"/>
      <c r="O64" s="67"/>
      <c r="P64" s="77"/>
      <c r="Q64" s="77"/>
      <c r="R64" s="68"/>
      <c r="S64" s="68"/>
      <c r="T64" s="52"/>
      <c r="U64" s="69"/>
      <c r="V64" s="67"/>
      <c r="W64" s="67"/>
      <c r="X64" s="67"/>
      <c r="Y64" s="67"/>
      <c r="Z64" s="67"/>
      <c r="AA64" s="67"/>
      <c r="AB64" s="52" t="s">
        <v>24</v>
      </c>
      <c r="AC64" s="52" t="s">
        <v>24</v>
      </c>
      <c r="AD64" s="52" t="s">
        <v>24</v>
      </c>
      <c r="AE64" s="71"/>
      <c r="AF64" s="71"/>
      <c r="AG64" s="71"/>
      <c r="AH64" s="71"/>
      <c r="AI64" s="71"/>
      <c r="AJ64" s="71"/>
      <c r="AK64" s="52" t="s">
        <v>24</v>
      </c>
      <c r="AL64" s="52" t="s">
        <v>24</v>
      </c>
      <c r="AM64" s="67"/>
      <c r="AN64" s="67"/>
      <c r="AO64" s="69"/>
      <c r="AP64" s="52"/>
      <c r="AQ64" s="52"/>
      <c r="AR64" s="67"/>
      <c r="AS64" s="67"/>
      <c r="AT64" s="72"/>
      <c r="AU64" s="73"/>
      <c r="AV64" s="54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52" t="s">
        <v>24</v>
      </c>
      <c r="BO64" s="71"/>
      <c r="BP64" s="71"/>
      <c r="BQ64" s="71"/>
      <c r="BR64" s="71"/>
      <c r="BS64" s="71"/>
      <c r="BT64" s="71"/>
      <c r="BU64" s="52" t="s">
        <v>24</v>
      </c>
      <c r="BV64" s="67"/>
      <c r="BW64" s="262"/>
      <c r="BX64" s="67"/>
      <c r="BY64" s="67"/>
      <c r="BZ64" s="66" t="s">
        <v>101</v>
      </c>
      <c r="CA64" s="262"/>
      <c r="CB64" s="67"/>
      <c r="CC64" s="67"/>
      <c r="CD64" s="67"/>
      <c r="CE64" s="67"/>
      <c r="CF64" s="67"/>
      <c r="CG64" s="72"/>
      <c r="CH64" s="72"/>
      <c r="CI64" s="67"/>
      <c r="CJ64" s="262"/>
      <c r="CK64" s="67"/>
      <c r="CL64" s="72"/>
      <c r="CM64" s="72"/>
      <c r="CN64" s="67"/>
      <c r="CO64" s="262"/>
      <c r="CP64" s="67"/>
      <c r="CQ64" s="67"/>
      <c r="CR64" s="67"/>
      <c r="CS64" s="67"/>
      <c r="CT64" s="67"/>
      <c r="CU64" s="67"/>
      <c r="CV64" s="52"/>
      <c r="CW64" s="52" t="s">
        <v>24</v>
      </c>
      <c r="CX64" s="52" t="s">
        <v>24</v>
      </c>
      <c r="CY64" s="52" t="s">
        <v>24</v>
      </c>
      <c r="CZ64" s="62">
        <f t="shared" si="6"/>
        <v>1</v>
      </c>
      <c r="DA64" s="74">
        <v>68</v>
      </c>
      <c r="DB64" s="75">
        <f t="shared" si="0"/>
        <v>1.4705882352941175</v>
      </c>
    </row>
    <row r="65" spans="1:106" ht="15.75" customHeight="1" x14ac:dyDescent="0.25">
      <c r="A65" s="65" t="s">
        <v>55</v>
      </c>
      <c r="B65" s="82"/>
      <c r="C65" s="52" t="s">
        <v>24</v>
      </c>
      <c r="D65" s="52" t="s">
        <v>24</v>
      </c>
      <c r="E65" s="52" t="s">
        <v>24</v>
      </c>
      <c r="F65" s="52"/>
      <c r="G65" s="67"/>
      <c r="H65" s="67"/>
      <c r="I65" s="67"/>
      <c r="J65" s="67"/>
      <c r="K65" s="67"/>
      <c r="L65" s="67"/>
      <c r="M65" s="67"/>
      <c r="N65" s="67"/>
      <c r="O65" s="67"/>
      <c r="P65" s="77"/>
      <c r="Q65" s="77"/>
      <c r="R65" s="68"/>
      <c r="S65" s="68"/>
      <c r="T65" s="52"/>
      <c r="U65" s="69"/>
      <c r="V65" s="67"/>
      <c r="W65" s="67"/>
      <c r="X65" s="67"/>
      <c r="Y65" s="67"/>
      <c r="Z65" s="67"/>
      <c r="AA65" s="67"/>
      <c r="AB65" s="52" t="s">
        <v>24</v>
      </c>
      <c r="AC65" s="52" t="s">
        <v>24</v>
      </c>
      <c r="AD65" s="52" t="s">
        <v>24</v>
      </c>
      <c r="AE65" s="71"/>
      <c r="AF65" s="71"/>
      <c r="AG65" s="71"/>
      <c r="AH65" s="71"/>
      <c r="AI65" s="71"/>
      <c r="AJ65" s="71"/>
      <c r="AK65" s="52" t="s">
        <v>24</v>
      </c>
      <c r="AL65" s="52" t="s">
        <v>24</v>
      </c>
      <c r="AM65" s="67"/>
      <c r="AN65" s="67"/>
      <c r="AO65" s="69"/>
      <c r="AP65" s="52"/>
      <c r="AQ65" s="52"/>
      <c r="AR65" s="67"/>
      <c r="AS65" s="67"/>
      <c r="AT65" s="72"/>
      <c r="AU65" s="73"/>
      <c r="AV65" s="54"/>
      <c r="AW65" s="67"/>
      <c r="AX65" s="67"/>
      <c r="AY65" s="67"/>
      <c r="AZ65" s="67"/>
      <c r="BA65" s="67"/>
      <c r="BB65" s="67"/>
      <c r="BC65" s="66" t="s">
        <v>56</v>
      </c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52" t="s">
        <v>24</v>
      </c>
      <c r="BO65" s="71"/>
      <c r="BP65" s="71"/>
      <c r="BQ65" s="71"/>
      <c r="BR65" s="71"/>
      <c r="BS65" s="71"/>
      <c r="BT65" s="71"/>
      <c r="BU65" s="52" t="s">
        <v>24</v>
      </c>
      <c r="BV65" s="67"/>
      <c r="BW65" s="262"/>
      <c r="BX65" s="67"/>
      <c r="BY65" s="67"/>
      <c r="BZ65" s="67"/>
      <c r="CA65" s="262"/>
      <c r="CB65" s="67"/>
      <c r="CC65" s="67"/>
      <c r="CD65" s="67"/>
      <c r="CE65" s="67"/>
      <c r="CF65" s="67"/>
      <c r="CG65" s="72"/>
      <c r="CH65" s="72"/>
      <c r="CI65" s="67"/>
      <c r="CJ65" s="262"/>
      <c r="CK65" s="67"/>
      <c r="CL65" s="72"/>
      <c r="CM65" s="72"/>
      <c r="CN65" s="67"/>
      <c r="CO65" s="262"/>
      <c r="CP65" s="67"/>
      <c r="CQ65" s="67"/>
      <c r="CR65" s="66" t="s">
        <v>56</v>
      </c>
      <c r="CS65" s="67"/>
      <c r="CT65" s="67"/>
      <c r="CU65" s="67"/>
      <c r="CV65" s="52"/>
      <c r="CW65" s="52" t="s">
        <v>24</v>
      </c>
      <c r="CX65" s="52" t="s">
        <v>24</v>
      </c>
      <c r="CY65" s="52" t="s">
        <v>24</v>
      </c>
      <c r="CZ65" s="62">
        <f t="shared" si="6"/>
        <v>2</v>
      </c>
      <c r="DA65" s="84">
        <v>102</v>
      </c>
      <c r="DB65" s="85">
        <f t="shared" si="0"/>
        <v>1.9607843137254901</v>
      </c>
    </row>
    <row r="66" spans="1:106" ht="27" customHeight="1" x14ac:dyDescent="0.25">
      <c r="A66" s="65" t="s">
        <v>57</v>
      </c>
      <c r="B66" s="76"/>
      <c r="C66" s="52" t="s">
        <v>24</v>
      </c>
      <c r="D66" s="52" t="s">
        <v>24</v>
      </c>
      <c r="E66" s="52" t="s">
        <v>24</v>
      </c>
      <c r="F66" s="52"/>
      <c r="G66" s="67"/>
      <c r="H66" s="67"/>
      <c r="I66" s="67"/>
      <c r="J66" s="67"/>
      <c r="K66" s="67"/>
      <c r="L66" s="67"/>
      <c r="M66" s="67"/>
      <c r="N66" s="67"/>
      <c r="O66" s="67"/>
      <c r="P66" s="77"/>
      <c r="Q66" s="77"/>
      <c r="R66" s="68"/>
      <c r="S66" s="68"/>
      <c r="T66" s="52"/>
      <c r="U66" s="69"/>
      <c r="V66" s="67"/>
      <c r="W66" s="67"/>
      <c r="X66" s="67"/>
      <c r="Y66" s="67"/>
      <c r="Z66" s="67"/>
      <c r="AA66" s="67"/>
      <c r="AB66" s="52" t="s">
        <v>24</v>
      </c>
      <c r="AC66" s="52" t="s">
        <v>24</v>
      </c>
      <c r="AD66" s="52" t="s">
        <v>24</v>
      </c>
      <c r="AE66" s="71"/>
      <c r="AF66" s="71"/>
      <c r="AG66" s="71"/>
      <c r="AH66" s="71"/>
      <c r="AI66" s="71"/>
      <c r="AJ66" s="71"/>
      <c r="AK66" s="52" t="s">
        <v>24</v>
      </c>
      <c r="AL66" s="52" t="s">
        <v>24</v>
      </c>
      <c r="AM66" s="67"/>
      <c r="AN66" s="67"/>
      <c r="AO66" s="69"/>
      <c r="AP66" s="52"/>
      <c r="AQ66" s="52"/>
      <c r="AR66" s="67"/>
      <c r="AS66" s="67"/>
      <c r="AT66" s="72"/>
      <c r="AU66" s="73"/>
      <c r="AV66" s="54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52" t="s">
        <v>24</v>
      </c>
      <c r="BO66" s="71"/>
      <c r="BP66" s="71"/>
      <c r="BQ66" s="71"/>
      <c r="BR66" s="71"/>
      <c r="BS66" s="71"/>
      <c r="BT66" s="71"/>
      <c r="BU66" s="52" t="s">
        <v>24</v>
      </c>
      <c r="BV66" s="67"/>
      <c r="BW66" s="262"/>
      <c r="BX66" s="67"/>
      <c r="BY66" s="67"/>
      <c r="BZ66" s="67"/>
      <c r="CA66" s="262"/>
      <c r="CB66" s="67"/>
      <c r="CC66" s="67"/>
      <c r="CD66" s="67"/>
      <c r="CE66" s="67"/>
      <c r="CF66" s="226" t="s">
        <v>271</v>
      </c>
      <c r="CG66" s="72"/>
      <c r="CH66" s="72"/>
      <c r="CI66" s="67"/>
      <c r="CJ66" s="262"/>
      <c r="CK66" s="67"/>
      <c r="CL66" s="72"/>
      <c r="CM66" s="72"/>
      <c r="CN66" s="67"/>
      <c r="CO66" s="262"/>
      <c r="CP66" s="67"/>
      <c r="CQ66" s="67"/>
      <c r="CR66" s="67"/>
      <c r="CS66" s="67"/>
      <c r="CT66" s="67"/>
      <c r="CU66" s="67"/>
      <c r="CV66" s="52"/>
      <c r="CW66" s="52" t="s">
        <v>24</v>
      </c>
      <c r="CX66" s="52" t="s">
        <v>24</v>
      </c>
      <c r="CY66" s="52" t="s">
        <v>24</v>
      </c>
      <c r="CZ66" s="62">
        <f t="shared" si="6"/>
        <v>1</v>
      </c>
      <c r="DA66" s="86">
        <v>17</v>
      </c>
      <c r="DB66" s="85">
        <f t="shared" si="0"/>
        <v>5.8823529411764701</v>
      </c>
    </row>
    <row r="67" spans="1:106" ht="15.75" customHeight="1" x14ac:dyDescent="0.25">
      <c r="A67" s="65" t="s">
        <v>59</v>
      </c>
      <c r="B67" s="76"/>
      <c r="C67" s="52" t="s">
        <v>24</v>
      </c>
      <c r="D67" s="52" t="s">
        <v>24</v>
      </c>
      <c r="E67" s="52" t="s">
        <v>24</v>
      </c>
      <c r="F67" s="52"/>
      <c r="G67" s="67"/>
      <c r="H67" s="67"/>
      <c r="I67" s="67"/>
      <c r="J67" s="67"/>
      <c r="K67" s="67"/>
      <c r="L67" s="67"/>
      <c r="M67" s="67"/>
      <c r="N67" s="67"/>
      <c r="O67" s="67"/>
      <c r="P67" s="77"/>
      <c r="Q67" s="77"/>
      <c r="R67" s="68"/>
      <c r="S67" s="68"/>
      <c r="T67" s="52"/>
      <c r="U67" s="69"/>
      <c r="V67" s="67"/>
      <c r="W67" s="67"/>
      <c r="X67" s="67"/>
      <c r="Y67" s="67"/>
      <c r="Z67" s="67"/>
      <c r="AA67" s="67"/>
      <c r="AB67" s="52" t="s">
        <v>24</v>
      </c>
      <c r="AC67" s="52" t="s">
        <v>24</v>
      </c>
      <c r="AD67" s="52" t="s">
        <v>24</v>
      </c>
      <c r="AE67" s="71"/>
      <c r="AF67" s="71"/>
      <c r="AG67" s="71"/>
      <c r="AH67" s="71"/>
      <c r="AI67" s="71"/>
      <c r="AJ67" s="71"/>
      <c r="AK67" s="52" t="s">
        <v>24</v>
      </c>
      <c r="AL67" s="52" t="s">
        <v>24</v>
      </c>
      <c r="AM67" s="67"/>
      <c r="AN67" s="67"/>
      <c r="AO67" s="69"/>
      <c r="AP67" s="52"/>
      <c r="AQ67" s="52"/>
      <c r="AR67" s="67"/>
      <c r="AS67" s="67"/>
      <c r="AT67" s="72"/>
      <c r="AU67" s="73"/>
      <c r="AV67" s="54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52" t="s">
        <v>24</v>
      </c>
      <c r="BO67" s="71"/>
      <c r="BP67" s="71"/>
      <c r="BQ67" s="71"/>
      <c r="BR67" s="71"/>
      <c r="BS67" s="71"/>
      <c r="BT67" s="71"/>
      <c r="BU67" s="52" t="s">
        <v>24</v>
      </c>
      <c r="BV67" s="67" t="s">
        <v>253</v>
      </c>
      <c r="BW67" s="262"/>
      <c r="BX67" s="67"/>
      <c r="BY67" s="67"/>
      <c r="BZ67" s="67"/>
      <c r="CA67" s="262"/>
      <c r="CB67" s="67"/>
      <c r="CC67" s="67"/>
      <c r="CD67" s="67"/>
      <c r="CE67" s="67"/>
      <c r="CF67" s="67"/>
      <c r="CG67" s="72"/>
      <c r="CH67" s="72"/>
      <c r="CI67" s="67"/>
      <c r="CJ67" s="262"/>
      <c r="CK67" s="67"/>
      <c r="CL67" s="72"/>
      <c r="CM67" s="72"/>
      <c r="CN67" s="67"/>
      <c r="CO67" s="262"/>
      <c r="CP67" s="67"/>
      <c r="CQ67" s="67"/>
      <c r="CR67" s="67"/>
      <c r="CS67" s="67"/>
      <c r="CT67" s="67"/>
      <c r="CU67" s="67"/>
      <c r="CV67" s="52"/>
      <c r="CW67" s="52" t="s">
        <v>24</v>
      </c>
      <c r="CX67" s="52" t="s">
        <v>24</v>
      </c>
      <c r="CY67" s="52" t="s">
        <v>24</v>
      </c>
      <c r="CZ67" s="62">
        <f t="shared" si="6"/>
        <v>1</v>
      </c>
      <c r="DA67" s="86">
        <v>17</v>
      </c>
      <c r="DB67" s="85">
        <f t="shared" si="0"/>
        <v>5.8823529411764701</v>
      </c>
    </row>
    <row r="68" spans="1:106" ht="15.75" customHeight="1" thickBot="1" x14ac:dyDescent="0.3">
      <c r="A68" s="65" t="s">
        <v>60</v>
      </c>
      <c r="B68" s="76"/>
      <c r="C68" s="52" t="s">
        <v>24</v>
      </c>
      <c r="D68" s="52" t="s">
        <v>24</v>
      </c>
      <c r="E68" s="52" t="s">
        <v>24</v>
      </c>
      <c r="F68" s="52"/>
      <c r="G68" s="67"/>
      <c r="H68" s="67"/>
      <c r="I68" s="67"/>
      <c r="J68" s="67"/>
      <c r="K68" s="67"/>
      <c r="L68" s="67"/>
      <c r="M68" s="67"/>
      <c r="N68" s="67"/>
      <c r="O68" s="67"/>
      <c r="P68" s="77"/>
      <c r="Q68" s="77"/>
      <c r="R68" s="68"/>
      <c r="S68" s="68"/>
      <c r="T68" s="83"/>
      <c r="U68" s="69"/>
      <c r="V68" s="67"/>
      <c r="W68" s="67"/>
      <c r="X68" s="67"/>
      <c r="Y68" s="67"/>
      <c r="Z68" s="67"/>
      <c r="AA68" s="67"/>
      <c r="AB68" s="52" t="s">
        <v>24</v>
      </c>
      <c r="AC68" s="52" t="s">
        <v>24</v>
      </c>
      <c r="AD68" s="52" t="s">
        <v>24</v>
      </c>
      <c r="AE68" s="71"/>
      <c r="AF68" s="71"/>
      <c r="AG68" s="71"/>
      <c r="AH68" s="71"/>
      <c r="AI68" s="71"/>
      <c r="AJ68" s="71"/>
      <c r="AK68" s="52" t="s">
        <v>24</v>
      </c>
      <c r="AL68" s="52" t="s">
        <v>24</v>
      </c>
      <c r="AM68" s="67"/>
      <c r="AN68" s="67"/>
      <c r="AO68" s="87"/>
      <c r="AP68" s="52"/>
      <c r="AQ68" s="52"/>
      <c r="AR68" s="67"/>
      <c r="AS68" s="67"/>
      <c r="AT68" s="72"/>
      <c r="AU68" s="73"/>
      <c r="AV68" s="54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6"/>
      <c r="BJ68" s="67"/>
      <c r="BK68" s="67"/>
      <c r="BL68" s="67"/>
      <c r="BM68" s="67"/>
      <c r="BN68" s="52" t="s">
        <v>24</v>
      </c>
      <c r="BO68" s="71"/>
      <c r="BP68" s="71"/>
      <c r="BQ68" s="71"/>
      <c r="BR68" s="71"/>
      <c r="BS68" s="71"/>
      <c r="BT68" s="71"/>
      <c r="BU68" s="52" t="s">
        <v>24</v>
      </c>
      <c r="BV68" s="67"/>
      <c r="BW68" s="262"/>
      <c r="BX68" s="67"/>
      <c r="BY68" s="67"/>
      <c r="BZ68" s="67"/>
      <c r="CA68" s="262"/>
      <c r="CB68" s="67"/>
      <c r="CC68" s="66"/>
      <c r="CD68" s="66" t="s">
        <v>61</v>
      </c>
      <c r="CE68" s="67"/>
      <c r="CF68" s="67"/>
      <c r="CG68" s="72"/>
      <c r="CH68" s="72"/>
      <c r="CI68" s="67"/>
      <c r="CJ68" s="262"/>
      <c r="CK68" s="67"/>
      <c r="CL68" s="72"/>
      <c r="CM68" s="72"/>
      <c r="CN68" s="67"/>
      <c r="CO68" s="262"/>
      <c r="CP68" s="67"/>
      <c r="CQ68" s="67"/>
      <c r="CR68" s="67"/>
      <c r="CS68" s="67"/>
      <c r="CT68" s="67"/>
      <c r="CU68" s="67"/>
      <c r="CV68" s="52"/>
      <c r="CW68" s="52" t="s">
        <v>24</v>
      </c>
      <c r="CX68" s="52" t="s">
        <v>24</v>
      </c>
      <c r="CY68" s="52" t="s">
        <v>24</v>
      </c>
      <c r="CZ68" s="62">
        <f t="shared" si="6"/>
        <v>1</v>
      </c>
      <c r="DA68" s="88">
        <v>34</v>
      </c>
      <c r="DB68" s="89">
        <f t="shared" si="0"/>
        <v>2.9411764705882351</v>
      </c>
    </row>
    <row r="69" spans="1:106" ht="25.5" customHeight="1" thickBot="1" x14ac:dyDescent="0.3">
      <c r="A69" s="65" t="s">
        <v>62</v>
      </c>
      <c r="B69" s="76"/>
      <c r="C69" s="52" t="s">
        <v>24</v>
      </c>
      <c r="D69" s="52" t="s">
        <v>24</v>
      </c>
      <c r="E69" s="52" t="s">
        <v>24</v>
      </c>
      <c r="F69" s="52"/>
      <c r="G69" s="67"/>
      <c r="H69" s="67"/>
      <c r="I69" s="67"/>
      <c r="J69" s="67"/>
      <c r="K69" s="69"/>
      <c r="L69" s="67"/>
      <c r="M69" s="69"/>
      <c r="N69" s="90"/>
      <c r="O69" s="90"/>
      <c r="P69" s="90"/>
      <c r="Q69" s="90"/>
      <c r="R69" s="91"/>
      <c r="S69" s="68"/>
      <c r="T69" s="83"/>
      <c r="U69" s="69"/>
      <c r="V69" s="69"/>
      <c r="W69" s="69"/>
      <c r="X69" s="69"/>
      <c r="Y69" s="69"/>
      <c r="Z69" s="90"/>
      <c r="AA69" s="90"/>
      <c r="AB69" s="52" t="s">
        <v>24</v>
      </c>
      <c r="AC69" s="52" t="s">
        <v>24</v>
      </c>
      <c r="AD69" s="52" t="s">
        <v>24</v>
      </c>
      <c r="AE69" s="92"/>
      <c r="AF69" s="92"/>
      <c r="AG69" s="92"/>
      <c r="AH69" s="71"/>
      <c r="AI69" s="92"/>
      <c r="AJ69" s="92"/>
      <c r="AK69" s="52" t="s">
        <v>24</v>
      </c>
      <c r="AL69" s="52" t="s">
        <v>24</v>
      </c>
      <c r="AM69" s="67"/>
      <c r="AN69" s="67"/>
      <c r="AO69" s="69"/>
      <c r="AP69" s="52"/>
      <c r="AQ69" s="52"/>
      <c r="AR69" s="87"/>
      <c r="AS69" s="90"/>
      <c r="AT69" s="93"/>
      <c r="AU69" s="94"/>
      <c r="AV69" s="95"/>
      <c r="AW69" s="67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228" t="s">
        <v>262</v>
      </c>
      <c r="BL69" s="90"/>
      <c r="BM69" s="90"/>
      <c r="BN69" s="52" t="s">
        <v>24</v>
      </c>
      <c r="BO69" s="92"/>
      <c r="BP69" s="92"/>
      <c r="BQ69" s="92"/>
      <c r="BR69" s="92"/>
      <c r="BS69" s="92"/>
      <c r="BT69" s="92"/>
      <c r="BU69" s="52" t="s">
        <v>24</v>
      </c>
      <c r="BV69" s="90"/>
      <c r="BW69" s="264"/>
      <c r="BX69" s="90"/>
      <c r="BY69" s="90"/>
      <c r="BZ69" s="90"/>
      <c r="CA69" s="264"/>
      <c r="CB69" s="90"/>
      <c r="CC69" s="90"/>
      <c r="CD69" s="90"/>
      <c r="CE69" s="90"/>
      <c r="CF69" s="90"/>
      <c r="CG69" s="93"/>
      <c r="CH69" s="93"/>
      <c r="CJ69" s="264"/>
      <c r="CK69" s="90"/>
      <c r="CL69" s="93"/>
      <c r="CM69" s="93"/>
      <c r="CN69" s="90"/>
      <c r="CO69" s="264"/>
      <c r="CP69" s="90"/>
      <c r="CQ69" s="90"/>
      <c r="CR69" s="90"/>
      <c r="CS69" s="90"/>
      <c r="CT69" s="90"/>
      <c r="CU69" s="90"/>
      <c r="CV69" s="52"/>
      <c r="CW69" s="52" t="s">
        <v>24</v>
      </c>
      <c r="CX69" s="52" t="s">
        <v>24</v>
      </c>
      <c r="CY69" s="52" t="s">
        <v>24</v>
      </c>
      <c r="CZ69" s="62">
        <f t="shared" si="6"/>
        <v>1</v>
      </c>
      <c r="DA69" s="96">
        <v>68</v>
      </c>
      <c r="DB69" s="89">
        <f t="shared" si="0"/>
        <v>1.4705882352941175</v>
      </c>
    </row>
    <row r="70" spans="1:106" ht="30.75" customHeight="1" thickBot="1" x14ac:dyDescent="0.3">
      <c r="A70" s="97" t="s">
        <v>63</v>
      </c>
      <c r="B70" s="81"/>
      <c r="C70" s="52" t="s">
        <v>24</v>
      </c>
      <c r="D70" s="52" t="s">
        <v>24</v>
      </c>
      <c r="E70" s="52" t="s">
        <v>24</v>
      </c>
      <c r="F70" s="52"/>
      <c r="G70" s="67"/>
      <c r="H70" s="67"/>
      <c r="I70" s="67"/>
      <c r="J70" s="67"/>
      <c r="K70" s="69"/>
      <c r="L70" s="67"/>
      <c r="M70" s="69"/>
      <c r="N70" s="90"/>
      <c r="O70" s="90"/>
      <c r="P70" s="90"/>
      <c r="Q70" s="90"/>
      <c r="R70" s="91"/>
      <c r="S70" s="68"/>
      <c r="T70" s="83"/>
      <c r="U70" s="69"/>
      <c r="V70" s="69"/>
      <c r="W70" s="69"/>
      <c r="X70" s="90"/>
      <c r="Y70" s="90"/>
      <c r="Z70" s="90"/>
      <c r="AA70" s="90"/>
      <c r="AB70" s="52" t="s">
        <v>24</v>
      </c>
      <c r="AC70" s="52" t="s">
        <v>24</v>
      </c>
      <c r="AD70" s="52" t="s">
        <v>24</v>
      </c>
      <c r="AE70" s="92"/>
      <c r="AF70" s="92"/>
      <c r="AG70" s="92"/>
      <c r="AH70" s="92"/>
      <c r="AI70" s="92"/>
      <c r="AJ70" s="92"/>
      <c r="AK70" s="52" t="s">
        <v>24</v>
      </c>
      <c r="AL70" s="52" t="s">
        <v>24</v>
      </c>
      <c r="AM70" s="90"/>
      <c r="AN70" s="90"/>
      <c r="AO70" s="69"/>
      <c r="AP70" s="52"/>
      <c r="AQ70" s="52"/>
      <c r="AR70" s="90"/>
      <c r="AS70" s="90"/>
      <c r="AT70" s="93"/>
      <c r="AU70" s="94"/>
      <c r="AV70" s="95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52" t="s">
        <v>24</v>
      </c>
      <c r="BO70" s="92"/>
      <c r="BP70" s="92"/>
      <c r="BQ70" s="92"/>
      <c r="BR70" s="92"/>
      <c r="BS70" s="92"/>
      <c r="BT70" s="92"/>
      <c r="BU70" s="52" t="s">
        <v>24</v>
      </c>
      <c r="BV70" s="90"/>
      <c r="BW70" s="264"/>
      <c r="BX70" s="90"/>
      <c r="BY70" s="90"/>
      <c r="BZ70" s="90"/>
      <c r="CA70" s="264"/>
      <c r="CB70" s="90"/>
      <c r="CC70" s="90"/>
      <c r="CD70" s="90"/>
      <c r="CE70" s="90"/>
      <c r="CF70" s="90"/>
      <c r="CG70" s="93"/>
      <c r="CH70" s="93"/>
      <c r="CI70" s="228" t="s">
        <v>256</v>
      </c>
      <c r="CJ70" s="264"/>
      <c r="CK70" s="90"/>
      <c r="CL70" s="93"/>
      <c r="CM70" s="93"/>
      <c r="CO70" s="264"/>
      <c r="CP70" s="90"/>
      <c r="CQ70" s="90"/>
      <c r="CR70" s="90"/>
      <c r="CS70" s="90"/>
      <c r="CT70" s="90"/>
      <c r="CU70" s="90"/>
      <c r="CV70" s="52"/>
      <c r="CW70" s="52" t="s">
        <v>24</v>
      </c>
      <c r="CX70" s="52" t="s">
        <v>24</v>
      </c>
      <c r="CY70" s="52" t="s">
        <v>24</v>
      </c>
      <c r="CZ70" s="62">
        <f t="shared" si="6"/>
        <v>1</v>
      </c>
      <c r="DA70" s="96">
        <v>34</v>
      </c>
      <c r="DB70" s="89">
        <f t="shared" si="0"/>
        <v>2.9411764705882351</v>
      </c>
    </row>
    <row r="71" spans="1:106" ht="31.5" customHeight="1" thickBot="1" x14ac:dyDescent="0.3">
      <c r="A71" s="98" t="s">
        <v>64</v>
      </c>
      <c r="B71" s="51"/>
      <c r="C71" s="52" t="s">
        <v>24</v>
      </c>
      <c r="D71" s="52" t="s">
        <v>24</v>
      </c>
      <c r="E71" s="52" t="s">
        <v>24</v>
      </c>
      <c r="F71" s="99"/>
      <c r="G71" s="100"/>
      <c r="H71" s="100"/>
      <c r="I71" s="100"/>
      <c r="J71" s="100"/>
      <c r="K71" s="101"/>
      <c r="L71" s="100"/>
      <c r="M71" s="101"/>
      <c r="N71" s="102"/>
      <c r="O71" s="102"/>
      <c r="P71" s="102"/>
      <c r="Q71" s="102"/>
      <c r="R71" s="103"/>
      <c r="S71" s="104"/>
      <c r="T71" s="99"/>
      <c r="U71" s="101"/>
      <c r="V71" s="101"/>
      <c r="W71" s="101"/>
      <c r="X71" s="102"/>
      <c r="Y71" s="102"/>
      <c r="Z71" s="102"/>
      <c r="AA71" s="102"/>
      <c r="AB71" s="52" t="s">
        <v>24</v>
      </c>
      <c r="AC71" s="52" t="s">
        <v>24</v>
      </c>
      <c r="AD71" s="52" t="s">
        <v>24</v>
      </c>
      <c r="AE71" s="105"/>
      <c r="AF71" s="105"/>
      <c r="AG71" s="105"/>
      <c r="AH71" s="105"/>
      <c r="AI71" s="105"/>
      <c r="AJ71" s="105"/>
      <c r="AK71" s="52" t="s">
        <v>24</v>
      </c>
      <c r="AL71" s="52" t="s">
        <v>24</v>
      </c>
      <c r="AM71" s="102"/>
      <c r="AN71" s="102"/>
      <c r="AO71" s="101"/>
      <c r="AP71" s="99"/>
      <c r="AQ71" s="99"/>
      <c r="AR71" s="102"/>
      <c r="AS71" s="102"/>
      <c r="AT71" s="106"/>
      <c r="AU71" s="107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52" t="s">
        <v>24</v>
      </c>
      <c r="BO71" s="105"/>
      <c r="BP71" s="105"/>
      <c r="BQ71" s="105"/>
      <c r="BR71" s="105"/>
      <c r="BS71" s="105"/>
      <c r="BT71" s="105"/>
      <c r="BU71" s="52" t="s">
        <v>24</v>
      </c>
      <c r="BV71" s="102"/>
      <c r="BW71" s="265"/>
      <c r="BX71" s="102"/>
      <c r="BY71" s="227" t="s">
        <v>258</v>
      </c>
      <c r="BZ71" s="102"/>
      <c r="CA71" s="265"/>
      <c r="CB71" s="102"/>
      <c r="CC71" s="102"/>
      <c r="CD71" s="102"/>
      <c r="CE71" s="102"/>
      <c r="CF71" s="102"/>
      <c r="CG71" s="106"/>
      <c r="CH71" s="106"/>
      <c r="CI71" s="102"/>
      <c r="CJ71" s="265"/>
      <c r="CK71" s="102"/>
      <c r="CL71" s="106"/>
      <c r="CM71" s="106"/>
      <c r="CN71" s="102"/>
      <c r="CO71" s="265"/>
      <c r="CP71" s="102"/>
      <c r="CQ71" s="102"/>
      <c r="CR71" s="102"/>
      <c r="CS71" s="102"/>
      <c r="CT71" s="102"/>
      <c r="CU71" s="102"/>
      <c r="CV71" s="52"/>
      <c r="CW71" s="52" t="s">
        <v>24</v>
      </c>
      <c r="CX71" s="52" t="s">
        <v>24</v>
      </c>
      <c r="CY71" s="52" t="s">
        <v>24</v>
      </c>
      <c r="CZ71" s="62">
        <f t="shared" si="6"/>
        <v>1</v>
      </c>
      <c r="DA71" s="109">
        <v>17</v>
      </c>
      <c r="DB71" s="110">
        <f t="shared" si="0"/>
        <v>5.8823529411764701</v>
      </c>
    </row>
    <row r="72" spans="1:106" ht="15.75" customHeight="1" thickBot="1" x14ac:dyDescent="0.3">
      <c r="A72" s="50" t="s">
        <v>22</v>
      </c>
      <c r="B72" s="51" t="s">
        <v>102</v>
      </c>
      <c r="C72" s="52" t="s">
        <v>24</v>
      </c>
      <c r="D72" s="52" t="s">
        <v>24</v>
      </c>
      <c r="E72" s="52" t="s">
        <v>24</v>
      </c>
      <c r="F72" s="52"/>
      <c r="G72" s="53" t="s">
        <v>56</v>
      </c>
      <c r="H72" s="54"/>
      <c r="I72" s="54"/>
      <c r="J72" s="54"/>
      <c r="K72" s="53"/>
      <c r="L72" s="54"/>
      <c r="M72" s="54"/>
      <c r="N72" s="54"/>
      <c r="O72" s="54"/>
      <c r="P72" s="54"/>
      <c r="Q72" s="54"/>
      <c r="R72" s="55"/>
      <c r="S72" s="55"/>
      <c r="T72" s="52"/>
      <c r="U72" s="56"/>
      <c r="V72" s="54"/>
      <c r="W72" s="54"/>
      <c r="X72" s="53" t="s">
        <v>103</v>
      </c>
      <c r="Y72" s="54"/>
      <c r="Z72" s="54"/>
      <c r="AA72" s="54"/>
      <c r="AB72" s="52" t="s">
        <v>24</v>
      </c>
      <c r="AC72" s="52" t="s">
        <v>24</v>
      </c>
      <c r="AD72" s="52" t="s">
        <v>24</v>
      </c>
      <c r="AE72" s="57"/>
      <c r="AF72" s="57"/>
      <c r="AG72" s="57"/>
      <c r="AH72" s="57"/>
      <c r="AI72" s="57"/>
      <c r="AJ72" s="57"/>
      <c r="AK72" s="52" t="s">
        <v>24</v>
      </c>
      <c r="AL72" s="52" t="s">
        <v>24</v>
      </c>
      <c r="AM72" s="54"/>
      <c r="AN72" s="54"/>
      <c r="AO72" s="56"/>
      <c r="AP72" s="240" t="s">
        <v>104</v>
      </c>
      <c r="AQ72" s="52"/>
      <c r="AR72" s="54"/>
      <c r="AS72" s="54"/>
      <c r="AT72" s="60"/>
      <c r="AU72" s="61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3" t="s">
        <v>280</v>
      </c>
      <c r="BL72" s="54"/>
      <c r="BM72" s="54"/>
      <c r="BN72" s="52" t="s">
        <v>24</v>
      </c>
      <c r="BO72" s="57"/>
      <c r="BP72" s="57"/>
      <c r="BQ72" s="57"/>
      <c r="BR72" s="57"/>
      <c r="BS72" s="57"/>
      <c r="BT72" s="57"/>
      <c r="BU72" s="52" t="s">
        <v>24</v>
      </c>
      <c r="BV72" s="54"/>
      <c r="BW72" s="261"/>
      <c r="BX72" s="54"/>
      <c r="BY72" s="54"/>
      <c r="BZ72" s="54"/>
      <c r="CA72" s="261" t="s">
        <v>268</v>
      </c>
      <c r="CB72" s="54"/>
      <c r="CC72" s="54"/>
      <c r="CD72" s="54"/>
      <c r="CE72" s="54"/>
      <c r="CF72" s="53"/>
      <c r="CG72" s="60"/>
      <c r="CH72" s="60"/>
      <c r="CI72" s="54"/>
      <c r="CJ72" s="261"/>
      <c r="CK72" s="54"/>
      <c r="CL72" s="60"/>
      <c r="CM72" s="60"/>
      <c r="CN72" s="54"/>
      <c r="CO72" s="261"/>
      <c r="CP72" s="53"/>
      <c r="CQ72" s="54"/>
      <c r="CR72" s="54"/>
      <c r="CS72" s="53"/>
      <c r="CT72" s="54"/>
      <c r="CU72" s="53"/>
      <c r="CV72" s="52"/>
      <c r="CW72" s="52" t="s">
        <v>24</v>
      </c>
      <c r="CX72" s="52" t="s">
        <v>24</v>
      </c>
      <c r="CY72" s="52" t="s">
        <v>24</v>
      </c>
      <c r="CZ72" s="62">
        <f>COUNTIF(C72:CY72,"*")-13</f>
        <v>5</v>
      </c>
      <c r="DA72" s="63">
        <v>102</v>
      </c>
      <c r="DB72" s="64">
        <f t="shared" si="0"/>
        <v>4.9019607843137258</v>
      </c>
    </row>
    <row r="73" spans="1:106" ht="15.75" customHeight="1" thickBot="1" x14ac:dyDescent="0.3">
      <c r="A73" s="65" t="s">
        <v>29</v>
      </c>
      <c r="B73" s="6"/>
      <c r="C73" s="52" t="s">
        <v>24</v>
      </c>
      <c r="D73" s="52" t="s">
        <v>24</v>
      </c>
      <c r="E73" s="52" t="s">
        <v>24</v>
      </c>
      <c r="F73" s="52"/>
      <c r="G73" s="67"/>
      <c r="H73" s="67"/>
      <c r="I73" s="67"/>
      <c r="J73" s="67"/>
      <c r="K73" s="67"/>
      <c r="L73" s="66" t="s">
        <v>105</v>
      </c>
      <c r="M73" s="67"/>
      <c r="N73" s="67"/>
      <c r="O73" s="67"/>
      <c r="P73" s="67"/>
      <c r="Q73" s="67"/>
      <c r="R73" s="68"/>
      <c r="S73" s="68"/>
      <c r="T73" s="52"/>
      <c r="U73" s="69"/>
      <c r="V73" s="67"/>
      <c r="W73" s="67"/>
      <c r="X73" s="67"/>
      <c r="Y73" s="67"/>
      <c r="Z73" s="67"/>
      <c r="AA73" s="67"/>
      <c r="AB73" s="52" t="s">
        <v>24</v>
      </c>
      <c r="AC73" s="52" t="s">
        <v>24</v>
      </c>
      <c r="AD73" s="52" t="s">
        <v>24</v>
      </c>
      <c r="AE73" s="71"/>
      <c r="AF73" s="71"/>
      <c r="AG73" s="71"/>
      <c r="AH73" s="71"/>
      <c r="AI73" s="71"/>
      <c r="AJ73" s="71"/>
      <c r="AK73" s="52" t="s">
        <v>24</v>
      </c>
      <c r="AL73" s="52" t="s">
        <v>24</v>
      </c>
      <c r="AM73" s="67"/>
      <c r="AN73" s="115"/>
      <c r="AO73" s="69"/>
      <c r="AP73" s="52"/>
      <c r="AQ73" s="52"/>
      <c r="AR73" s="67"/>
      <c r="AS73" s="67"/>
      <c r="AT73" s="72"/>
      <c r="AU73" s="73"/>
      <c r="AV73" s="54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52" t="s">
        <v>24</v>
      </c>
      <c r="BO73" s="71"/>
      <c r="BP73" s="71"/>
      <c r="BQ73" s="71"/>
      <c r="BR73" s="71"/>
      <c r="BS73" s="71"/>
      <c r="BT73" s="71"/>
      <c r="BU73" s="52" t="s">
        <v>24</v>
      </c>
      <c r="BV73" s="67"/>
      <c r="BW73" s="262"/>
      <c r="BX73" s="67"/>
      <c r="BY73" s="241" t="s">
        <v>105</v>
      </c>
      <c r="BZ73" s="67"/>
      <c r="CA73" s="263"/>
      <c r="CB73" s="67"/>
      <c r="CC73" s="67"/>
      <c r="CD73" s="67"/>
      <c r="CE73" s="67"/>
      <c r="CF73" s="67"/>
      <c r="CG73" s="72"/>
      <c r="CH73" s="72"/>
      <c r="CI73" s="67"/>
      <c r="CJ73" s="262"/>
      <c r="CK73" s="67"/>
      <c r="CL73" s="72"/>
      <c r="CM73" s="72"/>
      <c r="CN73" s="226" t="s">
        <v>56</v>
      </c>
      <c r="CO73" s="262"/>
      <c r="CP73" s="67"/>
      <c r="CQ73" s="67"/>
      <c r="CR73" s="67"/>
      <c r="CS73" s="67"/>
      <c r="CT73" s="67"/>
      <c r="CV73" s="52"/>
      <c r="CW73" s="52" t="s">
        <v>24</v>
      </c>
      <c r="CX73" s="52" t="s">
        <v>24</v>
      </c>
      <c r="CY73" s="52" t="s">
        <v>24</v>
      </c>
      <c r="CZ73" s="62">
        <f t="shared" ref="CZ73:CZ76" si="7">COUNTIF(C73:CY73,"*")-13</f>
        <v>3</v>
      </c>
      <c r="DA73" s="74">
        <v>68</v>
      </c>
      <c r="DB73" s="75">
        <f t="shared" si="0"/>
        <v>4.4117647058823533</v>
      </c>
    </row>
    <row r="74" spans="1:106" ht="29.25" customHeight="1" thickBot="1" x14ac:dyDescent="0.3">
      <c r="A74" s="65" t="s">
        <v>33</v>
      </c>
      <c r="B74" s="76"/>
      <c r="C74" s="52" t="s">
        <v>24</v>
      </c>
      <c r="D74" s="52" t="s">
        <v>24</v>
      </c>
      <c r="E74" s="52" t="s">
        <v>24</v>
      </c>
      <c r="F74" s="52"/>
      <c r="G74" s="67"/>
      <c r="H74" s="67"/>
      <c r="I74" s="67"/>
      <c r="J74" s="67"/>
      <c r="K74" s="67"/>
      <c r="L74" s="67"/>
      <c r="M74" s="67"/>
      <c r="N74" s="67"/>
      <c r="O74" s="67"/>
      <c r="P74" s="77"/>
      <c r="Q74" s="77"/>
      <c r="R74" s="68"/>
      <c r="S74" s="68"/>
      <c r="T74" s="52"/>
      <c r="U74" s="69"/>
      <c r="V74" s="67"/>
      <c r="W74" s="67"/>
      <c r="X74" s="67"/>
      <c r="Y74" s="67"/>
      <c r="Z74" s="67"/>
      <c r="AA74" s="67"/>
      <c r="AB74" s="52" t="s">
        <v>24</v>
      </c>
      <c r="AC74" s="52" t="s">
        <v>24</v>
      </c>
      <c r="AD74" s="52" t="s">
        <v>24</v>
      </c>
      <c r="AE74" s="71"/>
      <c r="AF74" s="71"/>
      <c r="AG74" s="71"/>
      <c r="AH74" s="71"/>
      <c r="AI74" s="71"/>
      <c r="AJ74" s="71"/>
      <c r="AK74" s="52" t="s">
        <v>24</v>
      </c>
      <c r="AL74" s="52" t="s">
        <v>24</v>
      </c>
      <c r="AM74" s="67"/>
      <c r="AN74" s="116"/>
      <c r="AO74" s="77"/>
      <c r="AP74" s="52"/>
      <c r="AQ74" s="52"/>
      <c r="AR74" s="67"/>
      <c r="AS74" s="67"/>
      <c r="AT74" s="72"/>
      <c r="AU74" s="73"/>
      <c r="AV74" s="54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52" t="s">
        <v>24</v>
      </c>
      <c r="BO74" s="71"/>
      <c r="BP74" s="71"/>
      <c r="BQ74" s="71"/>
      <c r="BR74" s="71"/>
      <c r="BS74" s="71"/>
      <c r="BT74" s="71"/>
      <c r="BU74" s="52" t="s">
        <v>24</v>
      </c>
      <c r="BV74" s="67"/>
      <c r="BW74" s="262"/>
      <c r="BX74" s="67"/>
      <c r="BY74" s="67"/>
      <c r="BZ74" s="67"/>
      <c r="CA74" s="262"/>
      <c r="CB74" s="67"/>
      <c r="CC74" s="67"/>
      <c r="CD74" s="67"/>
      <c r="CE74" s="67"/>
      <c r="CF74" s="67"/>
      <c r="CG74" s="72"/>
      <c r="CH74" s="72"/>
      <c r="CI74" s="67"/>
      <c r="CJ74" s="262"/>
      <c r="CK74" s="67"/>
      <c r="CL74" s="72"/>
      <c r="CM74" s="72"/>
      <c r="CN74" s="67"/>
      <c r="CO74" s="262"/>
      <c r="CP74" s="67"/>
      <c r="CQ74" s="67"/>
      <c r="CR74" s="66" t="s">
        <v>106</v>
      </c>
      <c r="CS74" s="67"/>
      <c r="CT74" s="67"/>
      <c r="CU74" s="67"/>
      <c r="CV74" s="52"/>
      <c r="CW74" s="52" t="s">
        <v>24</v>
      </c>
      <c r="CX74" s="52" t="s">
        <v>24</v>
      </c>
      <c r="CY74" s="52" t="s">
        <v>24</v>
      </c>
      <c r="CZ74" s="62">
        <f t="shared" si="7"/>
        <v>1</v>
      </c>
      <c r="DA74" s="74">
        <v>17</v>
      </c>
      <c r="DB74" s="75">
        <f t="shared" si="0"/>
        <v>5.8823529411764701</v>
      </c>
    </row>
    <row r="75" spans="1:106" ht="27.75" customHeight="1" thickBot="1" x14ac:dyDescent="0.3">
      <c r="A75" s="65" t="s">
        <v>35</v>
      </c>
      <c r="B75" s="76"/>
      <c r="C75" s="52" t="s">
        <v>24</v>
      </c>
      <c r="D75" s="52" t="s">
        <v>24</v>
      </c>
      <c r="E75" s="52" t="s">
        <v>24</v>
      </c>
      <c r="F75" s="52"/>
      <c r="G75" s="67"/>
      <c r="H75" s="67"/>
      <c r="I75" s="67"/>
      <c r="J75" s="67"/>
      <c r="K75" s="67"/>
      <c r="L75" s="67"/>
      <c r="M75" s="67"/>
      <c r="N75" s="67"/>
      <c r="O75" s="67"/>
      <c r="P75" s="77"/>
      <c r="Q75" s="77"/>
      <c r="R75" s="68"/>
      <c r="S75" s="68"/>
      <c r="T75" s="52"/>
      <c r="U75" s="69"/>
      <c r="V75" s="67"/>
      <c r="W75" s="67"/>
      <c r="X75" s="67"/>
      <c r="Y75" s="67"/>
      <c r="Z75" s="67"/>
      <c r="AA75" s="67"/>
      <c r="AB75" s="52" t="s">
        <v>24</v>
      </c>
      <c r="AC75" s="52" t="s">
        <v>24</v>
      </c>
      <c r="AD75" s="52" t="s">
        <v>24</v>
      </c>
      <c r="AE75" s="71"/>
      <c r="AF75" s="71"/>
      <c r="AG75" s="71"/>
      <c r="AH75" s="71"/>
      <c r="AI75" s="71"/>
      <c r="AJ75" s="71"/>
      <c r="AK75" s="52" t="s">
        <v>24</v>
      </c>
      <c r="AL75" s="52" t="s">
        <v>24</v>
      </c>
      <c r="AM75" s="67"/>
      <c r="AN75" s="54"/>
      <c r="AO75" s="69"/>
      <c r="AP75" s="52"/>
      <c r="AQ75" s="52"/>
      <c r="AR75" s="67"/>
      <c r="AS75" s="67"/>
      <c r="AT75" s="72"/>
      <c r="AU75" s="73"/>
      <c r="AV75" s="54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52" t="s">
        <v>24</v>
      </c>
      <c r="BO75" s="71"/>
      <c r="BP75" s="71"/>
      <c r="BQ75" s="71"/>
      <c r="BR75" s="71"/>
      <c r="BS75" s="71"/>
      <c r="BT75" s="71"/>
      <c r="BU75" s="52" t="s">
        <v>24</v>
      </c>
      <c r="BV75" s="67"/>
      <c r="BW75" s="262"/>
      <c r="BX75" s="67"/>
      <c r="BY75" s="67"/>
      <c r="BZ75" s="67"/>
      <c r="CA75" s="262"/>
      <c r="CB75" s="67"/>
      <c r="CC75" s="66" t="s">
        <v>34</v>
      </c>
      <c r="CD75" s="67"/>
      <c r="CE75" s="67"/>
      <c r="CF75" s="67"/>
      <c r="CG75" s="72"/>
      <c r="CH75" s="72"/>
      <c r="CI75" s="67"/>
      <c r="CJ75" s="262"/>
      <c r="CK75" s="67"/>
      <c r="CL75" s="72"/>
      <c r="CM75" s="72"/>
      <c r="CN75" s="67"/>
      <c r="CO75" s="262"/>
      <c r="CP75" s="67"/>
      <c r="CQ75" s="67"/>
      <c r="CR75" s="67"/>
      <c r="CS75" s="67"/>
      <c r="CT75" s="67"/>
      <c r="CU75" s="67"/>
      <c r="CV75" s="52"/>
      <c r="CW75" s="52" t="s">
        <v>24</v>
      </c>
      <c r="CX75" s="52" t="s">
        <v>24</v>
      </c>
      <c r="CY75" s="52" t="s">
        <v>24</v>
      </c>
      <c r="CZ75" s="62">
        <f t="shared" si="7"/>
        <v>1</v>
      </c>
      <c r="DA75" s="74">
        <v>17</v>
      </c>
      <c r="DB75" s="75">
        <f t="shared" si="0"/>
        <v>5.8823529411764701</v>
      </c>
    </row>
    <row r="76" spans="1:106" ht="28.5" customHeight="1" thickBot="1" x14ac:dyDescent="0.3">
      <c r="A76" s="65" t="s">
        <v>37</v>
      </c>
      <c r="B76" s="76"/>
      <c r="C76" s="52" t="s">
        <v>24</v>
      </c>
      <c r="D76" s="52" t="s">
        <v>24</v>
      </c>
      <c r="E76" s="52" t="s">
        <v>24</v>
      </c>
      <c r="F76" s="52"/>
      <c r="G76" s="67"/>
      <c r="H76" s="67"/>
      <c r="I76" s="66" t="s">
        <v>75</v>
      </c>
      <c r="J76" s="67"/>
      <c r="K76" s="67"/>
      <c r="L76" s="67"/>
      <c r="M76" s="67"/>
      <c r="N76" s="67"/>
      <c r="O76" s="67"/>
      <c r="P76" s="77"/>
      <c r="Q76" s="77"/>
      <c r="R76" s="68"/>
      <c r="S76" s="68"/>
      <c r="T76" s="52"/>
      <c r="U76" s="80" t="s">
        <v>99</v>
      </c>
      <c r="V76" s="67"/>
      <c r="W76" s="67"/>
      <c r="X76" s="67"/>
      <c r="Y76" s="67"/>
      <c r="Z76" s="67"/>
      <c r="AA76" s="67"/>
      <c r="AB76" s="52" t="s">
        <v>24</v>
      </c>
      <c r="AC76" s="52" t="s">
        <v>24</v>
      </c>
      <c r="AD76" s="52" t="s">
        <v>24</v>
      </c>
      <c r="AE76" s="71"/>
      <c r="AF76" s="71"/>
      <c r="AG76" s="71"/>
      <c r="AH76" s="71"/>
      <c r="AI76" s="71"/>
      <c r="AJ76" s="71"/>
      <c r="AK76" s="52" t="s">
        <v>24</v>
      </c>
      <c r="AL76" s="52" t="s">
        <v>24</v>
      </c>
      <c r="AM76" s="67"/>
      <c r="AN76" s="67"/>
      <c r="AO76" s="69"/>
      <c r="AP76" s="52"/>
      <c r="AQ76" s="52"/>
      <c r="AR76" s="67"/>
      <c r="AS76" s="67"/>
      <c r="AT76" s="72"/>
      <c r="AU76" s="73"/>
      <c r="AV76" s="54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241" t="s">
        <v>75</v>
      </c>
      <c r="BN76" s="52" t="s">
        <v>24</v>
      </c>
      <c r="BO76" s="71"/>
      <c r="BP76" s="71"/>
      <c r="BQ76" s="71"/>
      <c r="BR76" s="71"/>
      <c r="BS76" s="71"/>
      <c r="BT76" s="71"/>
      <c r="BU76" s="52" t="s">
        <v>24</v>
      </c>
      <c r="BV76" s="67"/>
      <c r="BW76" s="263"/>
      <c r="BY76" s="67"/>
      <c r="BZ76" s="67"/>
      <c r="CA76" s="262"/>
      <c r="CB76" s="67"/>
      <c r="CC76" s="67"/>
      <c r="CD76" s="67"/>
      <c r="CE76" s="66" t="s">
        <v>75</v>
      </c>
      <c r="CF76" s="67"/>
      <c r="CG76" s="72"/>
      <c r="CH76" s="72"/>
      <c r="CI76" s="67"/>
      <c r="CJ76" s="262"/>
      <c r="CK76" s="67"/>
      <c r="CL76" s="72"/>
      <c r="CM76" s="72"/>
      <c r="CN76" s="67"/>
      <c r="CO76" s="262"/>
      <c r="CP76" s="67"/>
      <c r="CQ76" s="67"/>
      <c r="CS76" s="67"/>
      <c r="CT76" s="67"/>
      <c r="CU76" s="67"/>
      <c r="CV76" s="52"/>
      <c r="CW76" s="52" t="s">
        <v>24</v>
      </c>
      <c r="CX76" s="52" t="s">
        <v>24</v>
      </c>
      <c r="CY76" s="52" t="s">
        <v>24</v>
      </c>
      <c r="CZ76" s="62">
        <f t="shared" si="7"/>
        <v>4</v>
      </c>
      <c r="DA76" s="74">
        <v>102</v>
      </c>
      <c r="DB76" s="75">
        <f t="shared" si="0"/>
        <v>3.9215686274509802</v>
      </c>
    </row>
    <row r="77" spans="1:106" ht="15.75" customHeight="1" thickBot="1" x14ac:dyDescent="0.3">
      <c r="A77" s="65" t="s">
        <v>41</v>
      </c>
      <c r="B77" s="76"/>
      <c r="C77" s="52" t="s">
        <v>24</v>
      </c>
      <c r="D77" s="52" t="s">
        <v>24</v>
      </c>
      <c r="E77" s="52" t="s">
        <v>24</v>
      </c>
      <c r="F77" s="52"/>
      <c r="G77" s="67"/>
      <c r="H77" s="67"/>
      <c r="I77" s="67"/>
      <c r="J77" s="67"/>
      <c r="K77" s="67"/>
      <c r="L77" s="67"/>
      <c r="M77" s="67"/>
      <c r="N77" s="67"/>
      <c r="O77" s="67"/>
      <c r="P77" s="243" t="s">
        <v>107</v>
      </c>
      <c r="Q77" s="77"/>
      <c r="R77" s="68"/>
      <c r="S77" s="68"/>
      <c r="T77" s="52"/>
      <c r="U77" s="69"/>
      <c r="V77" s="67"/>
      <c r="W77" s="67"/>
      <c r="X77" s="67"/>
      <c r="Y77" s="67"/>
      <c r="Z77" s="67"/>
      <c r="AA77" s="67"/>
      <c r="AB77" s="52" t="s">
        <v>24</v>
      </c>
      <c r="AC77" s="52" t="s">
        <v>24</v>
      </c>
      <c r="AD77" s="52" t="s">
        <v>24</v>
      </c>
      <c r="AE77" s="71"/>
      <c r="AF77" s="71"/>
      <c r="AG77" s="71"/>
      <c r="AH77" s="71"/>
      <c r="AI77" s="71"/>
      <c r="AJ77" s="71"/>
      <c r="AK77" s="52" t="s">
        <v>24</v>
      </c>
      <c r="AL77" s="52" t="s">
        <v>24</v>
      </c>
      <c r="AM77" s="67"/>
      <c r="AN77" s="67"/>
      <c r="AO77" s="69"/>
      <c r="AP77" s="113" t="s">
        <v>107</v>
      </c>
      <c r="AQ77" s="52"/>
      <c r="AR77" s="67"/>
      <c r="AS77" s="67"/>
      <c r="AT77" s="72"/>
      <c r="AU77" s="73"/>
      <c r="AV77" s="54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K77" s="67"/>
      <c r="BL77" s="66" t="s">
        <v>107</v>
      </c>
      <c r="BM77" s="67"/>
      <c r="BN77" s="52" t="s">
        <v>24</v>
      </c>
      <c r="BO77" s="71"/>
      <c r="BP77" s="71"/>
      <c r="BQ77" s="71"/>
      <c r="BR77" s="71"/>
      <c r="BS77" s="71"/>
      <c r="BT77" s="71"/>
      <c r="BU77" s="52" t="s">
        <v>24</v>
      </c>
      <c r="BV77" s="67"/>
      <c r="BW77" s="262"/>
      <c r="BX77" s="67"/>
      <c r="BY77" s="67"/>
      <c r="BZ77" s="67"/>
      <c r="CA77" s="262"/>
      <c r="CB77" s="67"/>
      <c r="CC77" s="67"/>
      <c r="CD77" s="67"/>
      <c r="CE77" s="66"/>
      <c r="CF77" s="67"/>
      <c r="CG77" s="72"/>
      <c r="CH77" s="72"/>
      <c r="CI77" s="67"/>
      <c r="CJ77" s="269" t="s">
        <v>268</v>
      </c>
      <c r="CK77" s="67"/>
      <c r="CL77" s="72"/>
      <c r="CM77" s="72"/>
      <c r="CN77" s="67"/>
      <c r="CO77" s="262"/>
      <c r="CP77" s="67"/>
      <c r="CQ77" s="67"/>
      <c r="CR77" s="67"/>
      <c r="CS77" s="67"/>
      <c r="CU77" s="67"/>
      <c r="CV77" s="66" t="s">
        <v>107</v>
      </c>
      <c r="CW77" s="52" t="s">
        <v>24</v>
      </c>
      <c r="CX77" s="52" t="s">
        <v>24</v>
      </c>
      <c r="CY77" s="52" t="s">
        <v>24</v>
      </c>
      <c r="CZ77" s="62">
        <f>COUNTIF(C77:CY77,"*")-13</f>
        <v>5</v>
      </c>
      <c r="DA77" s="74">
        <v>102</v>
      </c>
      <c r="DB77" s="75">
        <f t="shared" si="0"/>
        <v>4.9019607843137258</v>
      </c>
    </row>
    <row r="78" spans="1:106" ht="15.75" customHeight="1" thickBot="1" x14ac:dyDescent="0.3">
      <c r="A78" s="65" t="s">
        <v>43</v>
      </c>
      <c r="B78" s="76"/>
      <c r="C78" s="52" t="s">
        <v>24</v>
      </c>
      <c r="D78" s="52" t="s">
        <v>24</v>
      </c>
      <c r="E78" s="52" t="s">
        <v>24</v>
      </c>
      <c r="F78" s="52"/>
      <c r="G78" s="67"/>
      <c r="H78" s="67"/>
      <c r="I78" s="67"/>
      <c r="J78" s="67"/>
      <c r="K78" s="67"/>
      <c r="L78" s="67"/>
      <c r="M78" s="67"/>
      <c r="N78" s="67"/>
      <c r="O78" s="67"/>
      <c r="P78" s="77"/>
      <c r="Q78" s="77"/>
      <c r="R78" s="68"/>
      <c r="S78" s="68"/>
      <c r="T78" s="52"/>
      <c r="U78" s="69"/>
      <c r="V78" s="67"/>
      <c r="W78" s="67"/>
      <c r="X78" s="67"/>
      <c r="Y78" s="67"/>
      <c r="Z78" s="67"/>
      <c r="AA78" s="226" t="s">
        <v>94</v>
      </c>
      <c r="AB78" s="52" t="s">
        <v>24</v>
      </c>
      <c r="AC78" s="52" t="s">
        <v>24</v>
      </c>
      <c r="AD78" s="52" t="s">
        <v>24</v>
      </c>
      <c r="AE78" s="71"/>
      <c r="AF78" s="71"/>
      <c r="AG78" s="71"/>
      <c r="AH78" s="71"/>
      <c r="AI78" s="71"/>
      <c r="AJ78" s="71"/>
      <c r="AK78" s="52" t="s">
        <v>24</v>
      </c>
      <c r="AL78" s="52" t="s">
        <v>24</v>
      </c>
      <c r="AM78" s="67"/>
      <c r="AN78" s="67"/>
      <c r="AO78" s="69"/>
      <c r="AP78" s="52"/>
      <c r="AQ78" s="52"/>
      <c r="AR78" s="67"/>
      <c r="AS78" s="67"/>
      <c r="AT78" s="72"/>
      <c r="AU78" s="73"/>
      <c r="AV78" s="54"/>
      <c r="AW78" s="67"/>
      <c r="AX78" s="67"/>
      <c r="AY78" s="67"/>
      <c r="AZ78" s="67"/>
      <c r="BA78" s="66" t="s">
        <v>94</v>
      </c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52" t="s">
        <v>24</v>
      </c>
      <c r="BO78" s="71"/>
      <c r="BP78" s="71"/>
      <c r="BQ78" s="71"/>
      <c r="BR78" s="71"/>
      <c r="BS78" s="71"/>
      <c r="BT78" s="71"/>
      <c r="BU78" s="52" t="s">
        <v>24</v>
      </c>
      <c r="BV78" s="67"/>
      <c r="BW78" s="262"/>
      <c r="BX78" s="67"/>
      <c r="BY78" s="67"/>
      <c r="BZ78" s="67"/>
      <c r="CA78" s="262"/>
      <c r="CB78" s="67"/>
      <c r="CC78" s="67"/>
      <c r="CD78" s="67"/>
      <c r="CE78" s="67"/>
      <c r="CF78" s="67"/>
      <c r="CG78" s="72"/>
      <c r="CH78" s="72"/>
      <c r="CI78" s="67"/>
      <c r="CJ78" s="262"/>
      <c r="CK78" s="67"/>
      <c r="CL78" s="72"/>
      <c r="CM78" s="72"/>
      <c r="CN78" s="67"/>
      <c r="CO78" s="262"/>
      <c r="CP78" s="66" t="s">
        <v>94</v>
      </c>
      <c r="CQ78" s="67"/>
      <c r="CR78" s="67"/>
      <c r="CS78" s="67"/>
      <c r="CT78" s="67"/>
      <c r="CU78" s="67"/>
      <c r="CV78" s="52"/>
      <c r="CW78" s="52" t="s">
        <v>24</v>
      </c>
      <c r="CX78" s="52" t="s">
        <v>24</v>
      </c>
      <c r="CY78" s="52" t="s">
        <v>24</v>
      </c>
      <c r="CZ78" s="62">
        <f t="shared" ref="CZ78:CZ91" si="8">COUNTIF(C78:CY78,"*")-13</f>
        <v>3</v>
      </c>
      <c r="DA78" s="74">
        <v>68</v>
      </c>
      <c r="DB78" s="75">
        <f t="shared" si="0"/>
        <v>4.4117647058823533</v>
      </c>
    </row>
    <row r="79" spans="1:106" ht="15.75" customHeight="1" x14ac:dyDescent="0.25">
      <c r="A79" s="65" t="s">
        <v>44</v>
      </c>
      <c r="B79" s="76"/>
      <c r="C79" s="52" t="s">
        <v>24</v>
      </c>
      <c r="D79" s="52" t="s">
        <v>24</v>
      </c>
      <c r="E79" s="52" t="s">
        <v>24</v>
      </c>
      <c r="F79" s="52"/>
      <c r="G79" s="67"/>
      <c r="H79" s="67"/>
      <c r="I79" s="67"/>
      <c r="J79" s="67"/>
      <c r="K79" s="67"/>
      <c r="L79" s="67"/>
      <c r="M79" s="67"/>
      <c r="N79" s="67"/>
      <c r="O79" s="67"/>
      <c r="P79" s="77"/>
      <c r="Q79" s="77"/>
      <c r="R79" s="68"/>
      <c r="S79" s="68"/>
      <c r="T79" s="52"/>
      <c r="U79" s="69"/>
      <c r="V79" s="67"/>
      <c r="W79" s="67"/>
      <c r="X79" s="67"/>
      <c r="Y79" s="67"/>
      <c r="Z79" s="67"/>
      <c r="AA79" s="67"/>
      <c r="AB79" s="52" t="s">
        <v>24</v>
      </c>
      <c r="AC79" s="52" t="s">
        <v>24</v>
      </c>
      <c r="AD79" s="52" t="s">
        <v>24</v>
      </c>
      <c r="AE79" s="71"/>
      <c r="AF79" s="71"/>
      <c r="AG79" s="71"/>
      <c r="AH79" s="71"/>
      <c r="AI79" s="71"/>
      <c r="AJ79" s="71"/>
      <c r="AK79" s="52" t="s">
        <v>24</v>
      </c>
      <c r="AL79" s="52" t="s">
        <v>24</v>
      </c>
      <c r="AM79" s="67"/>
      <c r="AN79" s="67"/>
      <c r="AO79" s="69"/>
      <c r="AP79" s="52"/>
      <c r="AQ79" s="52"/>
      <c r="AR79" s="67"/>
      <c r="AS79" s="67"/>
      <c r="AT79" s="72"/>
      <c r="AU79" s="73"/>
      <c r="AV79" s="54"/>
      <c r="AW79" s="67"/>
      <c r="AX79" s="67"/>
      <c r="AY79" s="66" t="s">
        <v>108</v>
      </c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52" t="s">
        <v>24</v>
      </c>
      <c r="BO79" s="71"/>
      <c r="BP79" s="71"/>
      <c r="BQ79" s="71"/>
      <c r="BR79" s="71"/>
      <c r="BS79" s="71"/>
      <c r="BT79" s="71"/>
      <c r="BU79" s="52" t="s">
        <v>24</v>
      </c>
      <c r="BV79" s="67"/>
      <c r="BW79" s="262"/>
      <c r="BX79" s="67"/>
      <c r="BY79" s="67"/>
      <c r="BZ79" s="67"/>
      <c r="CA79" s="262"/>
      <c r="CB79" s="67"/>
      <c r="CC79" s="67"/>
      <c r="CD79" s="67"/>
      <c r="CE79" s="67"/>
      <c r="CF79" s="67"/>
      <c r="CG79" s="72"/>
      <c r="CH79" s="72"/>
      <c r="CI79" s="67"/>
      <c r="CJ79" s="262"/>
      <c r="CK79" s="67"/>
      <c r="CL79" s="72"/>
      <c r="CM79" s="72"/>
      <c r="CN79" s="67"/>
      <c r="CO79" s="262"/>
      <c r="CP79" s="67"/>
      <c r="CQ79" s="67"/>
      <c r="CR79" s="67"/>
      <c r="CS79" s="66" t="s">
        <v>108</v>
      </c>
      <c r="CT79" s="67"/>
      <c r="CU79" s="67"/>
      <c r="CV79" s="52"/>
      <c r="CW79" s="52" t="s">
        <v>24</v>
      </c>
      <c r="CX79" s="52" t="s">
        <v>24</v>
      </c>
      <c r="CY79" s="52" t="s">
        <v>24</v>
      </c>
      <c r="CZ79" s="62">
        <f t="shared" si="8"/>
        <v>2</v>
      </c>
      <c r="DA79" s="74">
        <v>34</v>
      </c>
      <c r="DB79" s="75">
        <f t="shared" si="0"/>
        <v>5.8823529411764701</v>
      </c>
    </row>
    <row r="80" spans="1:106" ht="15.75" customHeight="1" x14ac:dyDescent="0.25">
      <c r="A80" s="65" t="s">
        <v>46</v>
      </c>
      <c r="B80" s="76"/>
      <c r="C80" s="52" t="s">
        <v>24</v>
      </c>
      <c r="D80" s="52" t="s">
        <v>24</v>
      </c>
      <c r="E80" s="52" t="s">
        <v>24</v>
      </c>
      <c r="F80" s="52"/>
      <c r="G80" s="67"/>
      <c r="H80" s="67"/>
      <c r="I80" s="67"/>
      <c r="J80" s="67"/>
      <c r="K80" s="67"/>
      <c r="L80" s="67"/>
      <c r="M80" s="67"/>
      <c r="N80" s="67"/>
      <c r="O80" s="67"/>
      <c r="P80" s="77"/>
      <c r="Q80" s="77"/>
      <c r="R80" s="68"/>
      <c r="S80" s="68"/>
      <c r="T80" s="52"/>
      <c r="U80" s="69"/>
      <c r="V80" s="67"/>
      <c r="W80" s="67"/>
      <c r="X80" s="67"/>
      <c r="Y80" s="67"/>
      <c r="Z80" s="67"/>
      <c r="AA80" s="67"/>
      <c r="AB80" s="52" t="s">
        <v>24</v>
      </c>
      <c r="AC80" s="52" t="s">
        <v>24</v>
      </c>
      <c r="AD80" s="52" t="s">
        <v>24</v>
      </c>
      <c r="AE80" s="71"/>
      <c r="AF80" s="71"/>
      <c r="AG80" s="71"/>
      <c r="AH80" s="71"/>
      <c r="AI80" s="71"/>
      <c r="AJ80" s="71"/>
      <c r="AK80" s="52" t="s">
        <v>24</v>
      </c>
      <c r="AL80" s="52" t="s">
        <v>24</v>
      </c>
      <c r="AM80" s="67"/>
      <c r="AN80" s="67"/>
      <c r="AO80" s="69"/>
      <c r="AP80" s="52"/>
      <c r="AQ80" s="52"/>
      <c r="AR80" s="67"/>
      <c r="AS80" s="67"/>
      <c r="AT80" s="72"/>
      <c r="AU80" s="73"/>
      <c r="AV80" s="54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52" t="s">
        <v>24</v>
      </c>
      <c r="BO80" s="71"/>
      <c r="BP80" s="71"/>
      <c r="BQ80" s="71"/>
      <c r="BR80" s="71"/>
      <c r="BS80" s="71"/>
      <c r="BT80" s="71"/>
      <c r="BU80" s="52" t="s">
        <v>24</v>
      </c>
      <c r="BV80" s="67"/>
      <c r="BW80" s="262"/>
      <c r="BX80" s="67"/>
      <c r="BY80" s="67"/>
      <c r="BZ80" s="67"/>
      <c r="CA80" s="262"/>
      <c r="CB80" s="67"/>
      <c r="CC80" s="67"/>
      <c r="CD80" s="67"/>
      <c r="CE80" s="67"/>
      <c r="CF80" s="67"/>
      <c r="CG80" s="72"/>
      <c r="CH80" s="72"/>
      <c r="CI80" s="67"/>
      <c r="CJ80" s="262"/>
      <c r="CK80" s="66" t="s">
        <v>74</v>
      </c>
      <c r="CL80" s="72"/>
      <c r="CM80" s="72"/>
      <c r="CN80" s="67"/>
      <c r="CO80" s="262"/>
      <c r="CP80" s="67"/>
      <c r="CQ80" s="67"/>
      <c r="CR80" s="67"/>
      <c r="CS80" s="67"/>
      <c r="CT80" s="67"/>
      <c r="CU80" s="67"/>
      <c r="CV80" s="52"/>
      <c r="CW80" s="52" t="s">
        <v>24</v>
      </c>
      <c r="CX80" s="52" t="s">
        <v>24</v>
      </c>
      <c r="CY80" s="52" t="s">
        <v>24</v>
      </c>
      <c r="CZ80" s="62">
        <f t="shared" si="8"/>
        <v>1</v>
      </c>
      <c r="DA80" s="74">
        <v>85</v>
      </c>
      <c r="DB80" s="75">
        <f t="shared" si="0"/>
        <v>1.1764705882352942</v>
      </c>
    </row>
    <row r="81" spans="1:106" ht="15.75" customHeight="1" thickBot="1" x14ac:dyDescent="0.3">
      <c r="A81" s="65" t="s">
        <v>47</v>
      </c>
      <c r="B81" s="76"/>
      <c r="C81" s="52" t="s">
        <v>24</v>
      </c>
      <c r="D81" s="52" t="s">
        <v>24</v>
      </c>
      <c r="E81" s="52" t="s">
        <v>24</v>
      </c>
      <c r="F81" s="52"/>
      <c r="G81" s="67"/>
      <c r="H81" s="67"/>
      <c r="I81" s="67"/>
      <c r="J81" s="67"/>
      <c r="K81" s="67"/>
      <c r="L81" s="67"/>
      <c r="M81" s="67"/>
      <c r="N81" s="67"/>
      <c r="O81" s="67"/>
      <c r="P81" s="77"/>
      <c r="Q81" s="77"/>
      <c r="R81" s="68"/>
      <c r="S81" s="68"/>
      <c r="T81" s="52"/>
      <c r="U81" s="69"/>
      <c r="V81" s="67"/>
      <c r="W81" s="67"/>
      <c r="X81" s="67"/>
      <c r="Y81" s="67"/>
      <c r="Z81" s="67"/>
      <c r="AA81" s="67"/>
      <c r="AB81" s="52" t="s">
        <v>24</v>
      </c>
      <c r="AC81" s="52" t="s">
        <v>24</v>
      </c>
      <c r="AD81" s="52" t="s">
        <v>24</v>
      </c>
      <c r="AE81" s="71"/>
      <c r="AF81" s="71"/>
      <c r="AG81" s="71"/>
      <c r="AH81" s="71"/>
      <c r="AI81" s="71"/>
      <c r="AJ81" s="71"/>
      <c r="AK81" s="52" t="s">
        <v>24</v>
      </c>
      <c r="AL81" s="52" t="s">
        <v>24</v>
      </c>
      <c r="AM81" s="67"/>
      <c r="AN81" s="67"/>
      <c r="AO81" s="69"/>
      <c r="AP81" s="52"/>
      <c r="AQ81" s="52"/>
      <c r="AR81" s="67"/>
      <c r="AS81" s="67"/>
      <c r="AT81" s="72"/>
      <c r="AU81" s="73"/>
      <c r="AV81" s="54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226" t="s">
        <v>107</v>
      </c>
      <c r="BH81" s="67"/>
      <c r="BI81" s="67"/>
      <c r="BJ81" s="67"/>
      <c r="BK81" s="67"/>
      <c r="BL81" s="67"/>
      <c r="BM81" s="67"/>
      <c r="BN81" s="52" t="s">
        <v>24</v>
      </c>
      <c r="BO81" s="71"/>
      <c r="BP81" s="71"/>
      <c r="BQ81" s="71"/>
      <c r="BR81" s="71"/>
      <c r="BS81" s="71"/>
      <c r="BT81" s="71"/>
      <c r="BU81" s="52" t="s">
        <v>24</v>
      </c>
      <c r="BV81" s="67"/>
      <c r="BW81" s="262"/>
      <c r="BX81" s="67"/>
      <c r="BY81" s="67"/>
      <c r="BZ81" s="67"/>
      <c r="CA81" s="262"/>
      <c r="CB81" s="226" t="s">
        <v>107</v>
      </c>
      <c r="CC81" s="67"/>
      <c r="CD81" s="67"/>
      <c r="CE81" s="67"/>
      <c r="CF81" s="67"/>
      <c r="CG81" s="72"/>
      <c r="CH81" s="72"/>
      <c r="CI81" s="67"/>
      <c r="CJ81" s="262"/>
      <c r="CK81" s="67"/>
      <c r="CL81" s="72"/>
      <c r="CM81" s="72"/>
      <c r="CN81" s="67"/>
      <c r="CO81" s="262"/>
      <c r="CP81" s="67"/>
      <c r="CQ81" s="67"/>
      <c r="CR81" s="67"/>
      <c r="CS81" s="67"/>
      <c r="CT81" s="67"/>
      <c r="CU81" s="67"/>
      <c r="CV81" s="52"/>
      <c r="CW81" s="52" t="s">
        <v>24</v>
      </c>
      <c r="CX81" s="52" t="s">
        <v>24</v>
      </c>
      <c r="CY81" s="52" t="s">
        <v>24</v>
      </c>
      <c r="CZ81" s="62">
        <f t="shared" si="8"/>
        <v>2</v>
      </c>
      <c r="DA81" s="74">
        <v>34</v>
      </c>
      <c r="DB81" s="75">
        <f t="shared" si="0"/>
        <v>5.8823529411764701</v>
      </c>
    </row>
    <row r="82" spans="1:106" ht="15.75" customHeight="1" thickBot="1" x14ac:dyDescent="0.3">
      <c r="A82" s="65" t="s">
        <v>48</v>
      </c>
      <c r="B82" s="76"/>
      <c r="C82" s="52" t="s">
        <v>24</v>
      </c>
      <c r="D82" s="52" t="s">
        <v>24</v>
      </c>
      <c r="E82" s="52" t="s">
        <v>24</v>
      </c>
      <c r="F82" s="52"/>
      <c r="G82" s="67"/>
      <c r="H82" s="67"/>
      <c r="I82" s="67"/>
      <c r="J82" s="67"/>
      <c r="K82" s="67"/>
      <c r="L82" s="67"/>
      <c r="M82" s="67"/>
      <c r="N82" s="67"/>
      <c r="O82" s="67"/>
      <c r="P82" s="77"/>
      <c r="Q82" s="77"/>
      <c r="R82" s="68"/>
      <c r="S82" s="68"/>
      <c r="T82" s="52"/>
      <c r="U82" s="69"/>
      <c r="V82" s="66" t="s">
        <v>109</v>
      </c>
      <c r="W82" s="67"/>
      <c r="X82" s="67"/>
      <c r="Y82" s="67"/>
      <c r="Z82" s="67"/>
      <c r="AA82" s="67"/>
      <c r="AB82" s="52" t="s">
        <v>24</v>
      </c>
      <c r="AC82" s="52" t="s">
        <v>24</v>
      </c>
      <c r="AD82" s="52" t="s">
        <v>24</v>
      </c>
      <c r="AE82" s="71"/>
      <c r="AF82" s="71"/>
      <c r="AG82" s="71"/>
      <c r="AH82" s="71"/>
      <c r="AI82" s="71"/>
      <c r="AJ82" s="71"/>
      <c r="AK82" s="52" t="s">
        <v>24</v>
      </c>
      <c r="AL82" s="52" t="s">
        <v>24</v>
      </c>
      <c r="AM82" s="67"/>
      <c r="AN82" s="67"/>
      <c r="AO82" s="69"/>
      <c r="AP82" s="52"/>
      <c r="AQ82" s="52"/>
      <c r="AR82" s="67"/>
      <c r="AS82" s="67"/>
      <c r="AT82" s="72"/>
      <c r="AU82" s="73"/>
      <c r="AV82" s="54"/>
      <c r="AW82" s="67"/>
      <c r="AX82" s="67"/>
      <c r="AY82" s="67"/>
      <c r="AZ82" s="67"/>
      <c r="BB82" s="226" t="s">
        <v>230</v>
      </c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52" t="s">
        <v>24</v>
      </c>
      <c r="BO82" s="71"/>
      <c r="BP82" s="71"/>
      <c r="BQ82" s="71"/>
      <c r="BR82" s="71"/>
      <c r="BS82" s="71"/>
      <c r="BT82" s="71"/>
      <c r="BU82" s="52" t="s">
        <v>24</v>
      </c>
      <c r="BV82" s="67"/>
      <c r="BW82" s="262"/>
      <c r="BX82" s="67"/>
      <c r="BY82" s="67"/>
      <c r="BZ82" s="67"/>
      <c r="CA82" s="262"/>
      <c r="CB82" s="67"/>
      <c r="CC82" s="67"/>
      <c r="CD82" s="67"/>
      <c r="CE82" s="67"/>
      <c r="CF82" s="67"/>
      <c r="CG82" s="72"/>
      <c r="CH82" s="72"/>
      <c r="CI82" s="67"/>
      <c r="CJ82" s="262"/>
      <c r="CK82" s="67"/>
      <c r="CL82" s="72"/>
      <c r="CM82" s="72"/>
      <c r="CN82" s="67"/>
      <c r="CO82" s="262"/>
      <c r="CP82" s="67"/>
      <c r="CQ82" s="67"/>
      <c r="CR82" s="67"/>
      <c r="CS82" s="67"/>
      <c r="CT82" s="67"/>
      <c r="CU82" s="66" t="s">
        <v>110</v>
      </c>
      <c r="CV82" s="52"/>
      <c r="CW82" s="52" t="s">
        <v>24</v>
      </c>
      <c r="CX82" s="52" t="s">
        <v>24</v>
      </c>
      <c r="CY82" s="52" t="s">
        <v>24</v>
      </c>
      <c r="CZ82" s="62">
        <f t="shared" si="8"/>
        <v>3</v>
      </c>
      <c r="DA82" s="74">
        <v>68</v>
      </c>
      <c r="DB82" s="75">
        <f t="shared" si="0"/>
        <v>4.4117647058823533</v>
      </c>
    </row>
    <row r="83" spans="1:106" ht="15.75" customHeight="1" thickBot="1" x14ac:dyDescent="0.3">
      <c r="A83" s="65" t="s">
        <v>51</v>
      </c>
      <c r="B83" s="81"/>
      <c r="C83" s="52" t="s">
        <v>24</v>
      </c>
      <c r="D83" s="52" t="s">
        <v>24</v>
      </c>
      <c r="E83" s="52" t="s">
        <v>24</v>
      </c>
      <c r="F83" s="52"/>
      <c r="G83" s="67"/>
      <c r="H83" s="67"/>
      <c r="I83" s="67"/>
      <c r="J83" s="67"/>
      <c r="K83" s="67"/>
      <c r="L83" s="67"/>
      <c r="M83" s="67"/>
      <c r="N83" s="67"/>
      <c r="O83" s="67"/>
      <c r="P83" s="77"/>
      <c r="Q83" s="77"/>
      <c r="R83" s="68"/>
      <c r="S83" s="68"/>
      <c r="T83" s="52"/>
      <c r="U83" s="69"/>
      <c r="V83" s="67"/>
      <c r="W83" s="67"/>
      <c r="X83" s="67"/>
      <c r="Y83" s="67"/>
      <c r="Z83" s="67"/>
      <c r="AA83" s="67"/>
      <c r="AB83" s="52" t="s">
        <v>24</v>
      </c>
      <c r="AC83" s="52" t="s">
        <v>24</v>
      </c>
      <c r="AD83" s="52" t="s">
        <v>24</v>
      </c>
      <c r="AE83" s="71"/>
      <c r="AF83" s="71"/>
      <c r="AG83" s="71"/>
      <c r="AH83" s="71"/>
      <c r="AI83" s="71"/>
      <c r="AJ83" s="71"/>
      <c r="AK83" s="52" t="s">
        <v>24</v>
      </c>
      <c r="AL83" s="52" t="s">
        <v>24</v>
      </c>
      <c r="AM83" s="67"/>
      <c r="AN83" s="67"/>
      <c r="AO83" s="69"/>
      <c r="AP83" s="52"/>
      <c r="AQ83" s="52"/>
      <c r="AR83" s="67"/>
      <c r="AS83" s="67"/>
      <c r="AT83" s="72"/>
      <c r="AU83" s="73"/>
      <c r="AV83" s="54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52" t="s">
        <v>24</v>
      </c>
      <c r="BO83" s="71"/>
      <c r="BP83" s="71"/>
      <c r="BQ83" s="71"/>
      <c r="BR83" s="71"/>
      <c r="BS83" s="71"/>
      <c r="BT83" s="71"/>
      <c r="BU83" s="52" t="s">
        <v>24</v>
      </c>
      <c r="BV83" s="67"/>
      <c r="BW83" s="262"/>
      <c r="BX83" s="67"/>
      <c r="BY83" s="67"/>
      <c r="BZ83" s="67"/>
      <c r="CA83" s="262"/>
      <c r="CB83" s="67"/>
      <c r="CC83" s="67"/>
      <c r="CD83" s="67"/>
      <c r="CE83" s="67"/>
      <c r="CF83" s="67"/>
      <c r="CG83" s="72"/>
      <c r="CH83" s="72"/>
      <c r="CI83" s="67"/>
      <c r="CJ83" s="262"/>
      <c r="CK83" s="67"/>
      <c r="CL83" s="72"/>
      <c r="CM83" s="72"/>
      <c r="CN83" s="67"/>
      <c r="CO83" s="262"/>
      <c r="CP83" s="67"/>
      <c r="CQ83" s="66" t="s">
        <v>83</v>
      </c>
      <c r="CR83" s="67"/>
      <c r="CS83" s="67"/>
      <c r="CT83" s="67"/>
      <c r="CU83" s="67"/>
      <c r="CV83" s="52"/>
      <c r="CW83" s="52" t="s">
        <v>24</v>
      </c>
      <c r="CX83" s="52" t="s">
        <v>24</v>
      </c>
      <c r="CY83" s="52" t="s">
        <v>24</v>
      </c>
      <c r="CZ83" s="62">
        <f t="shared" si="8"/>
        <v>1</v>
      </c>
      <c r="DA83" s="74">
        <v>68</v>
      </c>
      <c r="DB83" s="75">
        <f t="shared" si="0"/>
        <v>1.4705882352941175</v>
      </c>
    </row>
    <row r="84" spans="1:106" ht="15.75" customHeight="1" x14ac:dyDescent="0.25">
      <c r="A84" s="65" t="s">
        <v>53</v>
      </c>
      <c r="B84" s="81"/>
      <c r="C84" s="52" t="s">
        <v>24</v>
      </c>
      <c r="D84" s="52" t="s">
        <v>24</v>
      </c>
      <c r="E84" s="52" t="s">
        <v>24</v>
      </c>
      <c r="F84" s="52"/>
      <c r="G84" s="67"/>
      <c r="H84" s="67"/>
      <c r="I84" s="67"/>
      <c r="J84" s="67"/>
      <c r="K84" s="67"/>
      <c r="L84" s="67"/>
      <c r="M84" s="67"/>
      <c r="N84" s="67"/>
      <c r="O84" s="67"/>
      <c r="P84" s="77"/>
      <c r="Q84" s="77"/>
      <c r="R84" s="68"/>
      <c r="S84" s="68"/>
      <c r="T84" s="52"/>
      <c r="U84" s="69"/>
      <c r="V84" s="67"/>
      <c r="W84" s="67"/>
      <c r="X84" s="67"/>
      <c r="Y84" s="67"/>
      <c r="Z84" s="67"/>
      <c r="AA84" s="67"/>
      <c r="AB84" s="52" t="s">
        <v>24</v>
      </c>
      <c r="AC84" s="52" t="s">
        <v>24</v>
      </c>
      <c r="AD84" s="52" t="s">
        <v>24</v>
      </c>
      <c r="AE84" s="71"/>
      <c r="AF84" s="71"/>
      <c r="AG84" s="71"/>
      <c r="AH84" s="71"/>
      <c r="AI84" s="71"/>
      <c r="AJ84" s="71"/>
      <c r="AK84" s="52" t="s">
        <v>24</v>
      </c>
      <c r="AL84" s="52" t="s">
        <v>24</v>
      </c>
      <c r="AM84" s="67"/>
      <c r="AN84" s="67"/>
      <c r="AO84" s="69"/>
      <c r="AP84" s="52"/>
      <c r="AQ84" s="52"/>
      <c r="AR84" s="67"/>
      <c r="AS84" s="67"/>
      <c r="AT84" s="72"/>
      <c r="AU84" s="73"/>
      <c r="AV84" s="54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52" t="s">
        <v>24</v>
      </c>
      <c r="BO84" s="71"/>
      <c r="BP84" s="71"/>
      <c r="BQ84" s="71"/>
      <c r="BR84" s="71"/>
      <c r="BS84" s="71"/>
      <c r="BT84" s="71"/>
      <c r="BU84" s="52" t="s">
        <v>24</v>
      </c>
      <c r="BV84" s="67"/>
      <c r="BW84" s="262"/>
      <c r="BX84" s="67"/>
      <c r="BY84" s="67"/>
      <c r="BZ84" s="67"/>
      <c r="CA84" s="262"/>
      <c r="CB84" s="67"/>
      <c r="CC84" s="67"/>
      <c r="CD84" s="66" t="s">
        <v>100</v>
      </c>
      <c r="CE84" s="67"/>
      <c r="CF84" s="67"/>
      <c r="CG84" s="72"/>
      <c r="CH84" s="72"/>
      <c r="CI84" s="67"/>
      <c r="CJ84" s="262"/>
      <c r="CK84" s="67"/>
      <c r="CL84" s="72"/>
      <c r="CM84" s="72"/>
      <c r="CN84" s="67"/>
      <c r="CO84" s="262"/>
      <c r="CP84" s="67"/>
      <c r="CQ84" s="67"/>
      <c r="CR84" s="67"/>
      <c r="CS84" s="67"/>
      <c r="CT84" s="67"/>
      <c r="CU84" s="67"/>
      <c r="CV84" s="52"/>
      <c r="CW84" s="52" t="s">
        <v>24</v>
      </c>
      <c r="CX84" s="52" t="s">
        <v>24</v>
      </c>
      <c r="CY84" s="52" t="s">
        <v>24</v>
      </c>
      <c r="CZ84" s="62">
        <f t="shared" si="8"/>
        <v>1</v>
      </c>
      <c r="DA84" s="74">
        <v>68</v>
      </c>
      <c r="DB84" s="75">
        <f t="shared" si="0"/>
        <v>1.4705882352941175</v>
      </c>
    </row>
    <row r="85" spans="1:106" ht="15.75" customHeight="1" x14ac:dyDescent="0.25">
      <c r="A85" s="65" t="s">
        <v>55</v>
      </c>
      <c r="B85" s="117"/>
      <c r="C85" s="52" t="s">
        <v>24</v>
      </c>
      <c r="D85" s="52" t="s">
        <v>24</v>
      </c>
      <c r="E85" s="52" t="s">
        <v>24</v>
      </c>
      <c r="F85" s="52"/>
      <c r="G85" s="67"/>
      <c r="H85" s="67"/>
      <c r="I85" s="67"/>
      <c r="J85" s="67"/>
      <c r="K85" s="67"/>
      <c r="L85" s="67"/>
      <c r="M85" s="67"/>
      <c r="N85" s="67"/>
      <c r="O85" s="67"/>
      <c r="P85" s="77"/>
      <c r="Q85" s="77"/>
      <c r="R85" s="68"/>
      <c r="S85" s="68"/>
      <c r="T85" s="83"/>
      <c r="U85" s="69"/>
      <c r="V85" s="67"/>
      <c r="W85" s="67"/>
      <c r="X85" s="67"/>
      <c r="Y85" s="67"/>
      <c r="Z85" s="67"/>
      <c r="AA85" s="67"/>
      <c r="AB85" s="52" t="s">
        <v>24</v>
      </c>
      <c r="AC85" s="52" t="s">
        <v>24</v>
      </c>
      <c r="AD85" s="52" t="s">
        <v>24</v>
      </c>
      <c r="AE85" s="71"/>
      <c r="AF85" s="71"/>
      <c r="AG85" s="71"/>
      <c r="AH85" s="71"/>
      <c r="AI85" s="71"/>
      <c r="AJ85" s="71"/>
      <c r="AK85" s="52" t="s">
        <v>24</v>
      </c>
      <c r="AL85" s="52" t="s">
        <v>24</v>
      </c>
      <c r="AM85" s="67"/>
      <c r="AN85" s="67"/>
      <c r="AO85" s="69"/>
      <c r="AP85" s="52"/>
      <c r="AQ85" s="52"/>
      <c r="AR85" s="67"/>
      <c r="AS85" s="67"/>
      <c r="AT85" s="72"/>
      <c r="AU85" s="73"/>
      <c r="AV85" s="54"/>
      <c r="AW85" s="67"/>
      <c r="AX85" s="67"/>
      <c r="AY85" s="67"/>
      <c r="AZ85" s="67"/>
      <c r="BA85" s="67"/>
      <c r="BB85" s="67"/>
      <c r="BC85" s="67"/>
      <c r="BD85" s="67"/>
      <c r="BE85" s="66" t="s">
        <v>25</v>
      </c>
      <c r="BF85" s="67"/>
      <c r="BG85" s="67"/>
      <c r="BH85" s="66"/>
      <c r="BI85" s="67"/>
      <c r="BJ85" s="67"/>
      <c r="BK85" s="67"/>
      <c r="BL85" s="67"/>
      <c r="BM85" s="67"/>
      <c r="BN85" s="52" t="s">
        <v>24</v>
      </c>
      <c r="BO85" s="71"/>
      <c r="BP85" s="71"/>
      <c r="BQ85" s="71"/>
      <c r="BR85" s="71"/>
      <c r="BS85" s="71"/>
      <c r="BT85" s="71"/>
      <c r="BU85" s="52" t="s">
        <v>24</v>
      </c>
      <c r="BV85" s="67"/>
      <c r="BW85" s="262"/>
      <c r="BX85" s="67"/>
      <c r="BY85" s="67"/>
      <c r="BZ85" s="67"/>
      <c r="CA85" s="262"/>
      <c r="CB85" s="67"/>
      <c r="CC85" s="67"/>
      <c r="CD85" s="67"/>
      <c r="CE85" s="67"/>
      <c r="CF85" s="67"/>
      <c r="CG85" s="72"/>
      <c r="CH85" s="72"/>
      <c r="CI85" s="67"/>
      <c r="CJ85" s="262"/>
      <c r="CK85" s="67"/>
      <c r="CL85" s="72"/>
      <c r="CM85" s="72"/>
      <c r="CN85" s="67"/>
      <c r="CO85" s="262"/>
      <c r="CP85" s="67"/>
      <c r="CQ85" s="67"/>
      <c r="CR85" s="67"/>
      <c r="CS85" s="67"/>
      <c r="CT85" s="66" t="s">
        <v>25</v>
      </c>
      <c r="CU85" s="67"/>
      <c r="CV85" s="52"/>
      <c r="CW85" s="52" t="s">
        <v>24</v>
      </c>
      <c r="CX85" s="52" t="s">
        <v>24</v>
      </c>
      <c r="CY85" s="52" t="s">
        <v>24</v>
      </c>
      <c r="CZ85" s="62">
        <f t="shared" si="8"/>
        <v>2</v>
      </c>
      <c r="DA85" s="84">
        <v>102</v>
      </c>
      <c r="DB85" s="85">
        <f t="shared" si="0"/>
        <v>1.9607843137254901</v>
      </c>
    </row>
    <row r="86" spans="1:106" ht="36.75" customHeight="1" x14ac:dyDescent="0.25">
      <c r="A86" s="65" t="s">
        <v>57</v>
      </c>
      <c r="B86" s="76"/>
      <c r="C86" s="52" t="s">
        <v>24</v>
      </c>
      <c r="D86" s="52" t="s">
        <v>24</v>
      </c>
      <c r="E86" s="52" t="s">
        <v>24</v>
      </c>
      <c r="F86" s="52"/>
      <c r="G86" s="67"/>
      <c r="H86" s="67"/>
      <c r="I86" s="67"/>
      <c r="J86" s="67"/>
      <c r="K86" s="67"/>
      <c r="L86" s="67"/>
      <c r="M86" s="67"/>
      <c r="N86" s="67"/>
      <c r="O86" s="67"/>
      <c r="P86" s="77"/>
      <c r="Q86" s="77"/>
      <c r="R86" s="68"/>
      <c r="S86" s="68"/>
      <c r="T86" s="83"/>
      <c r="U86" s="69"/>
      <c r="V86" s="67"/>
      <c r="W86" s="67"/>
      <c r="X86" s="67"/>
      <c r="Y86" s="67"/>
      <c r="Z86" s="67"/>
      <c r="AA86" s="67"/>
      <c r="AB86" s="52" t="s">
        <v>24</v>
      </c>
      <c r="AC86" s="52" t="s">
        <v>24</v>
      </c>
      <c r="AD86" s="52" t="s">
        <v>24</v>
      </c>
      <c r="AE86" s="71"/>
      <c r="AF86" s="71"/>
      <c r="AG86" s="71"/>
      <c r="AH86" s="71"/>
      <c r="AI86" s="71"/>
      <c r="AJ86" s="71"/>
      <c r="AK86" s="52" t="s">
        <v>24</v>
      </c>
      <c r="AL86" s="52" t="s">
        <v>24</v>
      </c>
      <c r="AM86" s="67"/>
      <c r="AN86" s="67"/>
      <c r="AO86" s="69"/>
      <c r="AP86" s="52"/>
      <c r="AQ86" s="52"/>
      <c r="AR86" s="67"/>
      <c r="AS86" s="67"/>
      <c r="AT86" s="72"/>
      <c r="AU86" s="73"/>
      <c r="AV86" s="54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52" t="s">
        <v>24</v>
      </c>
      <c r="BO86" s="71"/>
      <c r="BP86" s="71"/>
      <c r="BQ86" s="71"/>
      <c r="BR86" s="71"/>
      <c r="BS86" s="71"/>
      <c r="BT86" s="71"/>
      <c r="BU86" s="52" t="s">
        <v>24</v>
      </c>
      <c r="BV86" s="67"/>
      <c r="BW86" s="262"/>
      <c r="BX86" s="67"/>
      <c r="BY86" s="67"/>
      <c r="BZ86" s="67"/>
      <c r="CA86" s="262"/>
      <c r="CB86" s="67"/>
      <c r="CC86" s="67"/>
      <c r="CD86" s="67"/>
      <c r="CE86" s="67"/>
      <c r="CF86" s="66" t="s">
        <v>58</v>
      </c>
      <c r="CG86" s="72"/>
      <c r="CH86" s="72"/>
      <c r="CI86" s="67"/>
      <c r="CJ86" s="262"/>
      <c r="CK86" s="67"/>
      <c r="CL86" s="72"/>
      <c r="CM86" s="72"/>
      <c r="CN86" s="67"/>
      <c r="CO86" s="262"/>
      <c r="CP86" s="67"/>
      <c r="CQ86" s="67"/>
      <c r="CR86" s="67"/>
      <c r="CS86" s="67"/>
      <c r="CT86" s="67"/>
      <c r="CU86" s="67"/>
      <c r="CV86" s="52"/>
      <c r="CW86" s="52" t="s">
        <v>24</v>
      </c>
      <c r="CX86" s="52" t="s">
        <v>24</v>
      </c>
      <c r="CY86" s="52" t="s">
        <v>24</v>
      </c>
      <c r="CZ86" s="62">
        <f t="shared" si="8"/>
        <v>1</v>
      </c>
      <c r="DA86" s="86">
        <v>17</v>
      </c>
      <c r="DB86" s="85">
        <f t="shared" si="0"/>
        <v>5.8823529411764701</v>
      </c>
    </row>
    <row r="87" spans="1:106" ht="15.75" customHeight="1" x14ac:dyDescent="0.25">
      <c r="A87" s="65" t="s">
        <v>59</v>
      </c>
      <c r="B87" s="76"/>
      <c r="C87" s="52" t="s">
        <v>24</v>
      </c>
      <c r="D87" s="52" t="s">
        <v>24</v>
      </c>
      <c r="E87" s="52" t="s">
        <v>24</v>
      </c>
      <c r="F87" s="52"/>
      <c r="G87" s="67"/>
      <c r="H87" s="67"/>
      <c r="I87" s="67"/>
      <c r="J87" s="67"/>
      <c r="K87" s="67"/>
      <c r="L87" s="67"/>
      <c r="M87" s="67"/>
      <c r="N87" s="67"/>
      <c r="O87" s="67"/>
      <c r="P87" s="77"/>
      <c r="Q87" s="77"/>
      <c r="R87" s="68"/>
      <c r="S87" s="68"/>
      <c r="T87" s="83"/>
      <c r="U87" s="69"/>
      <c r="V87" s="67"/>
      <c r="W87" s="67"/>
      <c r="X87" s="67"/>
      <c r="Y87" s="67"/>
      <c r="Z87" s="67"/>
      <c r="AA87" s="67"/>
      <c r="AB87" s="52" t="s">
        <v>24</v>
      </c>
      <c r="AC87" s="52" t="s">
        <v>24</v>
      </c>
      <c r="AD87" s="52" t="s">
        <v>24</v>
      </c>
      <c r="AE87" s="71"/>
      <c r="AF87" s="71"/>
      <c r="AG87" s="71"/>
      <c r="AH87" s="71"/>
      <c r="AI87" s="71"/>
      <c r="AJ87" s="71"/>
      <c r="AK87" s="52" t="s">
        <v>24</v>
      </c>
      <c r="AL87" s="52" t="s">
        <v>24</v>
      </c>
      <c r="AM87" s="67"/>
      <c r="AN87" s="67"/>
      <c r="AO87" s="69"/>
      <c r="AP87" s="52"/>
      <c r="AQ87" s="52"/>
      <c r="AR87" s="67"/>
      <c r="AS87" s="67"/>
      <c r="AT87" s="72"/>
      <c r="AU87" s="73"/>
      <c r="AV87" s="54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52" t="s">
        <v>24</v>
      </c>
      <c r="BO87" s="71"/>
      <c r="BP87" s="71"/>
      <c r="BQ87" s="71"/>
      <c r="BR87" s="71"/>
      <c r="BS87" s="71"/>
      <c r="BT87" s="71"/>
      <c r="BU87" s="52" t="s">
        <v>24</v>
      </c>
      <c r="BV87" s="67" t="s">
        <v>254</v>
      </c>
      <c r="BW87" s="262"/>
      <c r="BX87" s="67"/>
      <c r="BY87" s="67"/>
      <c r="BZ87" s="67"/>
      <c r="CA87" s="262"/>
      <c r="CB87" s="67"/>
      <c r="CC87" s="67"/>
      <c r="CD87" s="67"/>
      <c r="CE87" s="67"/>
      <c r="CF87" s="67"/>
      <c r="CG87" s="72"/>
      <c r="CH87" s="72"/>
      <c r="CI87" s="67"/>
      <c r="CJ87" s="262"/>
      <c r="CK87" s="67"/>
      <c r="CL87" s="72"/>
      <c r="CM87" s="72"/>
      <c r="CN87" s="67"/>
      <c r="CO87" s="262"/>
      <c r="CP87" s="67"/>
      <c r="CQ87" s="67"/>
      <c r="CR87" s="67"/>
      <c r="CS87" s="67"/>
      <c r="CT87" s="67"/>
      <c r="CU87" s="67"/>
      <c r="CV87" s="52"/>
      <c r="CW87" s="52" t="s">
        <v>24</v>
      </c>
      <c r="CX87" s="52" t="s">
        <v>24</v>
      </c>
      <c r="CY87" s="52" t="s">
        <v>24</v>
      </c>
      <c r="CZ87" s="62">
        <f t="shared" si="8"/>
        <v>1</v>
      </c>
      <c r="DA87" s="86">
        <v>17</v>
      </c>
      <c r="DB87" s="85">
        <f t="shared" si="0"/>
        <v>5.8823529411764701</v>
      </c>
    </row>
    <row r="88" spans="1:106" ht="15.75" customHeight="1" x14ac:dyDescent="0.25">
      <c r="A88" s="65" t="s">
        <v>60</v>
      </c>
      <c r="B88" s="76"/>
      <c r="C88" s="52" t="s">
        <v>24</v>
      </c>
      <c r="D88" s="52" t="s">
        <v>24</v>
      </c>
      <c r="E88" s="52" t="s">
        <v>24</v>
      </c>
      <c r="F88" s="52"/>
      <c r="G88" s="67"/>
      <c r="H88" s="67"/>
      <c r="I88" s="67"/>
      <c r="J88" s="67"/>
      <c r="K88" s="67"/>
      <c r="L88" s="67"/>
      <c r="M88" s="67"/>
      <c r="N88" s="67"/>
      <c r="O88" s="67"/>
      <c r="P88" s="77"/>
      <c r="Q88" s="77"/>
      <c r="R88" s="68"/>
      <c r="S88" s="68"/>
      <c r="T88" s="83"/>
      <c r="U88" s="69"/>
      <c r="V88" s="67"/>
      <c r="W88" s="67"/>
      <c r="X88" s="67"/>
      <c r="Y88" s="67"/>
      <c r="Z88" s="67"/>
      <c r="AA88" s="67"/>
      <c r="AB88" s="52" t="s">
        <v>24</v>
      </c>
      <c r="AC88" s="52" t="s">
        <v>24</v>
      </c>
      <c r="AD88" s="52" t="s">
        <v>24</v>
      </c>
      <c r="AE88" s="71"/>
      <c r="AF88" s="71"/>
      <c r="AG88" s="71"/>
      <c r="AH88" s="71"/>
      <c r="AI88" s="71"/>
      <c r="AJ88" s="71"/>
      <c r="AK88" s="52" t="s">
        <v>24</v>
      </c>
      <c r="AL88" s="52" t="s">
        <v>24</v>
      </c>
      <c r="AM88" s="67"/>
      <c r="AN88" s="67"/>
      <c r="AO88" s="87"/>
      <c r="AP88" s="52"/>
      <c r="AQ88" s="52"/>
      <c r="AR88" s="67"/>
      <c r="AS88" s="67"/>
      <c r="AT88" s="72"/>
      <c r="AU88" s="73"/>
      <c r="AV88" s="54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6"/>
      <c r="BK88" s="67"/>
      <c r="BL88" s="67"/>
      <c r="BM88" s="67"/>
      <c r="BN88" s="52" t="s">
        <v>24</v>
      </c>
      <c r="BO88" s="71"/>
      <c r="BP88" s="71"/>
      <c r="BQ88" s="71"/>
      <c r="BR88" s="71"/>
      <c r="BS88" s="71"/>
      <c r="BT88" s="71"/>
      <c r="BU88" s="52" t="s">
        <v>24</v>
      </c>
      <c r="BV88" s="67"/>
      <c r="BW88" s="262"/>
      <c r="BX88" s="67"/>
      <c r="BY88" s="67"/>
      <c r="BZ88" s="66" t="s">
        <v>61</v>
      </c>
      <c r="CA88" s="262"/>
      <c r="CB88" s="67"/>
      <c r="CC88" s="67"/>
      <c r="CD88" s="67"/>
      <c r="CE88" s="67"/>
      <c r="CF88" s="67"/>
      <c r="CG88" s="72"/>
      <c r="CH88" s="72"/>
      <c r="CI88" s="67"/>
      <c r="CJ88" s="262"/>
      <c r="CK88" s="67"/>
      <c r="CL88" s="72"/>
      <c r="CM88" s="72"/>
      <c r="CN88" s="67"/>
      <c r="CO88" s="262"/>
      <c r="CP88" s="67"/>
      <c r="CQ88" s="67"/>
      <c r="CR88" s="67"/>
      <c r="CS88" s="67"/>
      <c r="CT88" s="67"/>
      <c r="CU88" s="67"/>
      <c r="CV88" s="52"/>
      <c r="CW88" s="52" t="s">
        <v>24</v>
      </c>
      <c r="CX88" s="52" t="s">
        <v>24</v>
      </c>
      <c r="CY88" s="52" t="s">
        <v>24</v>
      </c>
      <c r="CZ88" s="62">
        <f t="shared" si="8"/>
        <v>1</v>
      </c>
      <c r="DA88" s="88">
        <v>34</v>
      </c>
      <c r="DB88" s="89">
        <f t="shared" si="0"/>
        <v>2.9411764705882351</v>
      </c>
    </row>
    <row r="89" spans="1:106" ht="34.5" customHeight="1" thickBot="1" x14ac:dyDescent="0.3">
      <c r="A89" s="65" t="s">
        <v>62</v>
      </c>
      <c r="B89" s="76"/>
      <c r="C89" s="52" t="s">
        <v>24</v>
      </c>
      <c r="D89" s="52" t="s">
        <v>24</v>
      </c>
      <c r="E89" s="52" t="s">
        <v>24</v>
      </c>
      <c r="F89" s="52"/>
      <c r="G89" s="67"/>
      <c r="H89" s="67"/>
      <c r="I89" s="67"/>
      <c r="J89" s="67"/>
      <c r="K89" s="69"/>
      <c r="L89" s="67"/>
      <c r="M89" s="69"/>
      <c r="N89" s="90"/>
      <c r="O89" s="90"/>
      <c r="P89" s="90"/>
      <c r="Q89" s="90"/>
      <c r="R89" s="91"/>
      <c r="S89" s="68"/>
      <c r="T89" s="83"/>
      <c r="U89" s="69"/>
      <c r="V89" s="69"/>
      <c r="W89" s="69"/>
      <c r="X89" s="69"/>
      <c r="Y89" s="69"/>
      <c r="Z89" s="90"/>
      <c r="AA89" s="90"/>
      <c r="AB89" s="52" t="s">
        <v>24</v>
      </c>
      <c r="AC89" s="52" t="s">
        <v>24</v>
      </c>
      <c r="AD89" s="52" t="s">
        <v>24</v>
      </c>
      <c r="AE89" s="92"/>
      <c r="AF89" s="92"/>
      <c r="AG89" s="92"/>
      <c r="AH89" s="71"/>
      <c r="AI89" s="92"/>
      <c r="AJ89" s="92"/>
      <c r="AK89" s="52" t="s">
        <v>24</v>
      </c>
      <c r="AL89" s="52" t="s">
        <v>24</v>
      </c>
      <c r="AM89" s="67"/>
      <c r="AN89" s="67"/>
      <c r="AO89" s="69"/>
      <c r="AP89" s="52"/>
      <c r="AQ89" s="52"/>
      <c r="AR89" s="87"/>
      <c r="AS89" s="90"/>
      <c r="AT89" s="93"/>
      <c r="AU89" s="94"/>
      <c r="AV89" s="95"/>
      <c r="AW89" s="67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52" t="s">
        <v>24</v>
      </c>
      <c r="BO89" s="92"/>
      <c r="BP89" s="92"/>
      <c r="BQ89" s="92"/>
      <c r="BR89" s="92"/>
      <c r="BS89" s="92"/>
      <c r="BT89" s="92"/>
      <c r="BU89" s="52" t="s">
        <v>24</v>
      </c>
      <c r="BV89" s="90"/>
      <c r="BW89" s="264"/>
      <c r="BX89" s="90"/>
      <c r="BY89" s="90"/>
      <c r="BZ89" s="90"/>
      <c r="CA89" s="264"/>
      <c r="CB89" s="90"/>
      <c r="CC89" s="90"/>
      <c r="CD89" s="90"/>
      <c r="CE89" s="90"/>
      <c r="CF89" s="90"/>
      <c r="CG89" s="93"/>
      <c r="CH89" s="93"/>
      <c r="CI89" s="229" t="s">
        <v>260</v>
      </c>
      <c r="CJ89" s="264"/>
      <c r="CK89" s="90"/>
      <c r="CL89" s="93"/>
      <c r="CM89" s="93"/>
      <c r="CN89" s="90"/>
      <c r="CO89" s="264"/>
      <c r="CP89" s="90"/>
      <c r="CQ89" s="90"/>
      <c r="CR89" s="90"/>
      <c r="CS89" s="90"/>
      <c r="CT89" s="90"/>
      <c r="CU89" s="90"/>
      <c r="CV89" s="52"/>
      <c r="CW89" s="52" t="s">
        <v>24</v>
      </c>
      <c r="CX89" s="52" t="s">
        <v>24</v>
      </c>
      <c r="CY89" s="52" t="s">
        <v>24</v>
      </c>
      <c r="CZ89" s="62">
        <f t="shared" si="8"/>
        <v>1</v>
      </c>
      <c r="DA89" s="96">
        <v>68</v>
      </c>
      <c r="DB89" s="89">
        <f t="shared" si="0"/>
        <v>1.4705882352941175</v>
      </c>
    </row>
    <row r="90" spans="1:106" ht="40.5" customHeight="1" thickBot="1" x14ac:dyDescent="0.3">
      <c r="A90" s="97" t="s">
        <v>63</v>
      </c>
      <c r="B90" s="81"/>
      <c r="C90" s="52" t="s">
        <v>24</v>
      </c>
      <c r="D90" s="52" t="s">
        <v>24</v>
      </c>
      <c r="E90" s="52" t="s">
        <v>24</v>
      </c>
      <c r="F90" s="52"/>
      <c r="G90" s="67"/>
      <c r="H90" s="67"/>
      <c r="I90" s="67"/>
      <c r="J90" s="67"/>
      <c r="K90" s="69"/>
      <c r="L90" s="67"/>
      <c r="M90" s="69"/>
      <c r="N90" s="90"/>
      <c r="O90" s="90"/>
      <c r="P90" s="90"/>
      <c r="Q90" s="90"/>
      <c r="R90" s="91"/>
      <c r="S90" s="68"/>
      <c r="T90" s="83"/>
      <c r="U90" s="69"/>
      <c r="V90" s="69"/>
      <c r="W90" s="69"/>
      <c r="X90" s="90"/>
      <c r="Y90" s="90"/>
      <c r="Z90" s="90"/>
      <c r="AA90" s="90"/>
      <c r="AB90" s="52" t="s">
        <v>24</v>
      </c>
      <c r="AC90" s="52" t="s">
        <v>24</v>
      </c>
      <c r="AD90" s="52" t="s">
        <v>24</v>
      </c>
      <c r="AE90" s="92"/>
      <c r="AF90" s="92"/>
      <c r="AG90" s="92"/>
      <c r="AH90" s="92"/>
      <c r="AI90" s="92"/>
      <c r="AJ90" s="92"/>
      <c r="AK90" s="52" t="s">
        <v>24</v>
      </c>
      <c r="AL90" s="52" t="s">
        <v>24</v>
      </c>
      <c r="AM90" s="90"/>
      <c r="AN90" s="90"/>
      <c r="AO90" s="69"/>
      <c r="AP90" s="52"/>
      <c r="AQ90" s="52"/>
      <c r="AR90" s="90"/>
      <c r="AS90" s="90"/>
      <c r="AT90" s="93"/>
      <c r="AU90" s="94"/>
      <c r="AV90" s="95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229" t="s">
        <v>259</v>
      </c>
      <c r="BK90" s="90"/>
      <c r="BL90" s="90"/>
      <c r="BM90" s="90"/>
      <c r="BN90" s="52" t="s">
        <v>24</v>
      </c>
      <c r="BO90" s="92"/>
      <c r="BP90" s="92"/>
      <c r="BQ90" s="92"/>
      <c r="BR90" s="92"/>
      <c r="BS90" s="92"/>
      <c r="BT90" s="92"/>
      <c r="BU90" s="52" t="s">
        <v>24</v>
      </c>
      <c r="BV90" s="90"/>
      <c r="BW90" s="264"/>
      <c r="BX90" s="90"/>
      <c r="BY90" s="90"/>
      <c r="BZ90" s="90"/>
      <c r="CA90" s="264"/>
      <c r="CC90" s="90"/>
      <c r="CD90" s="90"/>
      <c r="CF90" s="90"/>
      <c r="CG90" s="93"/>
      <c r="CH90" s="93"/>
      <c r="CI90" s="90"/>
      <c r="CJ90" s="264"/>
      <c r="CK90" s="90"/>
      <c r="CL90" s="93"/>
      <c r="CM90" s="93"/>
      <c r="CN90" s="90"/>
      <c r="CO90" s="264"/>
      <c r="CP90" s="90"/>
      <c r="CQ90" s="90"/>
      <c r="CR90" s="90"/>
      <c r="CS90" s="90"/>
      <c r="CT90" s="90"/>
      <c r="CU90" s="90"/>
      <c r="CV90" s="52"/>
      <c r="CW90" s="52" t="s">
        <v>24</v>
      </c>
      <c r="CX90" s="52" t="s">
        <v>24</v>
      </c>
      <c r="CY90" s="52" t="s">
        <v>24</v>
      </c>
      <c r="CZ90" s="62">
        <f t="shared" si="8"/>
        <v>1</v>
      </c>
      <c r="DA90" s="96">
        <v>34</v>
      </c>
      <c r="DB90" s="89">
        <f t="shared" si="0"/>
        <v>2.9411764705882351</v>
      </c>
    </row>
    <row r="91" spans="1:106" ht="31.5" customHeight="1" thickBot="1" x14ac:dyDescent="0.35">
      <c r="A91" s="98" t="s">
        <v>64</v>
      </c>
      <c r="B91" s="51"/>
      <c r="C91" s="52" t="s">
        <v>24</v>
      </c>
      <c r="D91" s="52" t="s">
        <v>24</v>
      </c>
      <c r="E91" s="52" t="s">
        <v>24</v>
      </c>
      <c r="F91" s="112"/>
      <c r="G91" s="100"/>
      <c r="H91" s="100"/>
      <c r="I91" s="100"/>
      <c r="J91" s="100"/>
      <c r="K91" s="101"/>
      <c r="L91" s="100"/>
      <c r="M91" s="101"/>
      <c r="N91" s="102"/>
      <c r="O91" s="102"/>
      <c r="P91" s="102"/>
      <c r="Q91" s="102"/>
      <c r="R91" s="103"/>
      <c r="S91" s="104"/>
      <c r="T91" s="99"/>
      <c r="U91" s="101"/>
      <c r="V91" s="101"/>
      <c r="W91" s="101"/>
      <c r="X91" s="102"/>
      <c r="Y91" s="102"/>
      <c r="Z91" s="102"/>
      <c r="AA91" s="102"/>
      <c r="AB91" s="99" t="s">
        <v>24</v>
      </c>
      <c r="AC91" s="99" t="s">
        <v>24</v>
      </c>
      <c r="AD91" s="99" t="s">
        <v>24</v>
      </c>
      <c r="AE91" s="105"/>
      <c r="AF91" s="105"/>
      <c r="AG91" s="105"/>
      <c r="AH91" s="105"/>
      <c r="AI91" s="105"/>
      <c r="AJ91" s="105"/>
      <c r="AK91" s="99" t="s">
        <v>24</v>
      </c>
      <c r="AL91" s="99" t="s">
        <v>24</v>
      </c>
      <c r="AM91" s="102"/>
      <c r="AN91" s="102"/>
      <c r="AO91" s="101"/>
      <c r="AP91" s="99"/>
      <c r="AQ91" s="99"/>
      <c r="AR91" s="102"/>
      <c r="AS91" s="102"/>
      <c r="AT91" s="106"/>
      <c r="AU91" s="107"/>
      <c r="AV91" s="108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52" t="s">
        <v>24</v>
      </c>
      <c r="BO91" s="105"/>
      <c r="BP91" s="105"/>
      <c r="BQ91" s="105"/>
      <c r="BR91" s="105"/>
      <c r="BS91" s="105"/>
      <c r="BT91" s="105"/>
      <c r="BU91" s="52" t="s">
        <v>24</v>
      </c>
      <c r="BV91" s="102"/>
      <c r="BW91" s="265"/>
      <c r="BX91" s="224" t="s">
        <v>255</v>
      </c>
      <c r="BY91" s="102"/>
      <c r="BZ91" s="102"/>
      <c r="CA91" s="265"/>
      <c r="CB91" s="102"/>
      <c r="CC91" s="102"/>
      <c r="CD91" s="102"/>
      <c r="CE91" s="102"/>
      <c r="CF91" s="102"/>
      <c r="CG91" s="106"/>
      <c r="CH91" s="106"/>
      <c r="CI91" s="102"/>
      <c r="CJ91" s="265"/>
      <c r="CK91" s="102"/>
      <c r="CL91" s="106"/>
      <c r="CM91" s="106"/>
      <c r="CN91" s="102"/>
      <c r="CO91" s="265"/>
      <c r="CP91" s="102"/>
      <c r="CQ91" s="102"/>
      <c r="CR91" s="102"/>
      <c r="CS91" s="102"/>
      <c r="CT91" s="102"/>
      <c r="CU91" s="102"/>
      <c r="CV91" s="52"/>
      <c r="CW91" s="52" t="s">
        <v>24</v>
      </c>
      <c r="CX91" s="52" t="s">
        <v>24</v>
      </c>
      <c r="CY91" s="52" t="s">
        <v>24</v>
      </c>
      <c r="CZ91" s="62">
        <f t="shared" si="8"/>
        <v>1</v>
      </c>
      <c r="DA91" s="109">
        <v>17</v>
      </c>
      <c r="DB91" s="110">
        <f t="shared" si="0"/>
        <v>5.8823529411764701</v>
      </c>
    </row>
    <row r="92" spans="1:106" ht="16.5" customHeight="1" x14ac:dyDescent="0.25">
      <c r="A92" s="118"/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253"/>
      <c r="BX92" s="1"/>
      <c r="BY92" s="1"/>
      <c r="BZ92" s="1"/>
      <c r="CA92" s="253"/>
      <c r="CB92" s="1"/>
      <c r="CC92" s="1"/>
      <c r="CD92" s="1"/>
      <c r="CE92" s="1"/>
      <c r="CF92" s="1"/>
      <c r="CG92" s="1"/>
      <c r="CH92" s="1"/>
      <c r="CI92" s="1"/>
      <c r="CJ92" s="253"/>
      <c r="CK92" s="1"/>
      <c r="CL92" s="1"/>
      <c r="CM92" s="1"/>
      <c r="CN92" s="1"/>
      <c r="CO92" s="253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</row>
    <row r="93" spans="1:106" ht="15.75" customHeight="1" x14ac:dyDescent="0.25">
      <c r="A93" s="118"/>
      <c r="B93" s="119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259"/>
      <c r="BX93" s="70"/>
      <c r="BY93" s="70"/>
      <c r="BZ93" s="70"/>
      <c r="CA93" s="259"/>
      <c r="CB93" s="70"/>
      <c r="CC93" s="70"/>
      <c r="CD93" s="70"/>
      <c r="CE93" s="70"/>
      <c r="CF93" s="70"/>
      <c r="CG93" s="70"/>
      <c r="CH93" s="70"/>
      <c r="CI93" s="70"/>
      <c r="CJ93" s="259"/>
      <c r="CK93" s="70"/>
      <c r="CL93" s="70"/>
      <c r="CM93" s="70"/>
      <c r="CN93" s="70"/>
      <c r="CO93" s="259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</row>
    <row r="94" spans="1:106" ht="15.75" customHeight="1" x14ac:dyDescent="0.25">
      <c r="A94" s="118"/>
      <c r="B94" s="122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259"/>
      <c r="BX94" s="70"/>
      <c r="BY94" s="70"/>
      <c r="BZ94" s="70"/>
      <c r="CA94" s="259"/>
      <c r="CB94" s="70"/>
      <c r="CC94" s="70"/>
      <c r="CD94" s="70"/>
      <c r="CE94" s="70"/>
      <c r="CF94" s="70"/>
      <c r="CG94" s="70"/>
      <c r="CH94" s="70"/>
      <c r="CI94" s="70"/>
      <c r="CJ94" s="259"/>
      <c r="CK94" s="70"/>
      <c r="CL94" s="70"/>
      <c r="CM94" s="70"/>
      <c r="CN94" s="70"/>
      <c r="CO94" s="259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</row>
    <row r="95" spans="1:106" ht="15.75" customHeight="1" x14ac:dyDescent="0.25">
      <c r="A95" s="123"/>
      <c r="B95" s="124"/>
      <c r="C95" s="125"/>
      <c r="D95" s="125"/>
      <c r="E95" s="125"/>
      <c r="F95" s="125"/>
      <c r="G95" s="125"/>
      <c r="H95" s="120"/>
      <c r="I95" s="120"/>
      <c r="J95" s="120"/>
      <c r="K95" s="120"/>
      <c r="L95" s="1"/>
      <c r="M95" s="1"/>
      <c r="N95" s="1"/>
      <c r="O95" s="120"/>
      <c r="P95" s="120"/>
      <c r="Q95" s="120"/>
      <c r="R95" s="120"/>
      <c r="S95" s="120"/>
      <c r="T95" s="120"/>
      <c r="U95" s="120"/>
      <c r="V95" s="12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259"/>
      <c r="BX95" s="70"/>
      <c r="BY95" s="70"/>
      <c r="BZ95" s="70"/>
      <c r="CA95" s="259"/>
      <c r="CB95" s="70"/>
      <c r="CC95" s="70"/>
      <c r="CD95" s="70"/>
      <c r="CE95" s="70"/>
      <c r="CF95" s="70"/>
      <c r="CG95" s="70"/>
      <c r="CH95" s="70"/>
      <c r="CI95" s="70"/>
      <c r="CJ95" s="259"/>
      <c r="CK95" s="70"/>
      <c r="CL95" s="70"/>
      <c r="CM95" s="70"/>
      <c r="CN95" s="70"/>
      <c r="CO95" s="259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</row>
    <row r="96" spans="1:106" ht="54.75" customHeight="1" x14ac:dyDescent="0.25">
      <c r="A96" s="123"/>
      <c r="B96" s="126" t="s">
        <v>111</v>
      </c>
      <c r="C96" s="294" t="s">
        <v>112</v>
      </c>
      <c r="D96" s="285"/>
      <c r="E96" s="286"/>
      <c r="F96" s="127"/>
      <c r="G96" s="125"/>
      <c r="H96" s="128"/>
      <c r="I96" s="129" t="s">
        <v>113</v>
      </c>
      <c r="J96" s="130"/>
      <c r="K96" s="125"/>
      <c r="L96" s="125"/>
      <c r="M96" s="125"/>
      <c r="N96" s="125"/>
      <c r="O96" s="1"/>
      <c r="P96" s="1"/>
      <c r="Q96" s="1"/>
      <c r="R96" s="1"/>
      <c r="S96" s="1"/>
      <c r="T96" s="1"/>
      <c r="U96" s="1"/>
      <c r="V96" s="1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259"/>
      <c r="BX96" s="70"/>
      <c r="BY96" s="70"/>
      <c r="BZ96" s="70"/>
      <c r="CA96" s="259"/>
      <c r="CB96" s="70"/>
      <c r="CC96" s="70"/>
      <c r="CD96" s="70"/>
      <c r="CE96" s="70"/>
      <c r="CF96" s="70"/>
      <c r="CG96" s="70"/>
      <c r="CH96" s="70"/>
      <c r="CI96" s="70"/>
      <c r="CJ96" s="259"/>
      <c r="CK96" s="70"/>
      <c r="CL96" s="70"/>
      <c r="CM96" s="70"/>
      <c r="CN96" s="70"/>
      <c r="CO96" s="259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</row>
    <row r="97" spans="1:106" ht="15.75" customHeight="1" x14ac:dyDescent="0.25">
      <c r="A97" s="123"/>
      <c r="B97" s="131" t="s">
        <v>114</v>
      </c>
      <c r="C97" s="295" t="s">
        <v>115</v>
      </c>
      <c r="D97" s="285"/>
      <c r="E97" s="286"/>
      <c r="F97" s="132"/>
      <c r="G97" s="125"/>
      <c r="H97" s="128"/>
      <c r="I97" s="133"/>
      <c r="J97" s="134"/>
      <c r="K97" s="125"/>
      <c r="L97" s="125"/>
      <c r="M97" s="125"/>
      <c r="N97" s="125"/>
      <c r="O97" s="1"/>
      <c r="P97" s="1"/>
      <c r="Q97" s="1"/>
      <c r="R97" s="1"/>
      <c r="S97" s="1"/>
      <c r="T97" s="1"/>
      <c r="U97" s="1"/>
      <c r="V97" s="1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259"/>
      <c r="BX97" s="70"/>
      <c r="BY97" s="70"/>
      <c r="BZ97" s="70"/>
      <c r="CA97" s="259"/>
      <c r="CB97" s="70"/>
      <c r="CC97" s="70"/>
      <c r="CD97" s="70"/>
      <c r="CE97" s="70"/>
      <c r="CF97" s="70"/>
      <c r="CG97" s="70"/>
      <c r="CH97" s="70"/>
      <c r="CI97" s="70"/>
      <c r="CJ97" s="259"/>
      <c r="CK97" s="70"/>
      <c r="CL97" s="70"/>
      <c r="CM97" s="70"/>
      <c r="CN97" s="70"/>
      <c r="CO97" s="259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</row>
    <row r="98" spans="1:106" ht="15.75" customHeight="1" x14ac:dyDescent="0.25">
      <c r="A98" s="123"/>
      <c r="B98" s="131" t="s">
        <v>29</v>
      </c>
      <c r="C98" s="295" t="s">
        <v>116</v>
      </c>
      <c r="D98" s="285"/>
      <c r="E98" s="286"/>
      <c r="F98" s="132"/>
      <c r="G98" s="125"/>
      <c r="H98" s="135"/>
      <c r="I98" s="136"/>
      <c r="J98" s="137"/>
      <c r="K98" s="125"/>
      <c r="L98" s="125"/>
      <c r="M98" s="125"/>
      <c r="N98" s="125"/>
      <c r="O98" s="1"/>
      <c r="P98" s="1"/>
      <c r="Q98" s="1"/>
      <c r="R98" s="1"/>
      <c r="S98" s="1"/>
      <c r="T98" s="1"/>
      <c r="U98" s="1"/>
      <c r="V98" s="1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259"/>
      <c r="BX98" s="70"/>
      <c r="BY98" s="70"/>
      <c r="BZ98" s="70"/>
      <c r="CA98" s="259"/>
      <c r="CB98" s="70"/>
      <c r="CC98" s="70"/>
      <c r="CD98" s="70"/>
      <c r="CE98" s="70"/>
      <c r="CF98" s="70"/>
      <c r="CG98" s="70"/>
      <c r="CH98" s="70"/>
      <c r="CI98" s="70"/>
      <c r="CJ98" s="259"/>
      <c r="CK98" s="70"/>
      <c r="CL98" s="70"/>
      <c r="CM98" s="70"/>
      <c r="CN98" s="70"/>
      <c r="CO98" s="259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</row>
    <row r="99" spans="1:106" ht="15.75" customHeight="1" x14ac:dyDescent="0.25">
      <c r="A99" s="123"/>
      <c r="B99" s="131" t="s">
        <v>117</v>
      </c>
      <c r="C99" s="293" t="s">
        <v>118</v>
      </c>
      <c r="D99" s="285"/>
      <c r="E99" s="286"/>
      <c r="F99" s="132"/>
      <c r="G99" s="125"/>
      <c r="H99" s="128"/>
      <c r="I99" s="138"/>
      <c r="J99" s="139"/>
      <c r="K99" s="125"/>
      <c r="L99" s="125"/>
      <c r="M99" s="125"/>
      <c r="N99" s="125"/>
      <c r="O99" s="1"/>
      <c r="P99" s="1"/>
      <c r="Q99" s="1"/>
      <c r="R99" s="1"/>
      <c r="S99" s="1"/>
      <c r="T99" s="1"/>
      <c r="U99" s="1"/>
      <c r="V99" s="1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259"/>
      <c r="BX99" s="70"/>
      <c r="BY99" s="70"/>
      <c r="BZ99" s="70"/>
      <c r="CA99" s="259"/>
      <c r="CB99" s="70"/>
      <c r="CC99" s="70"/>
      <c r="CD99" s="70"/>
      <c r="CE99" s="70"/>
      <c r="CF99" s="70"/>
      <c r="CG99" s="70"/>
      <c r="CH99" s="70"/>
      <c r="CI99" s="70"/>
      <c r="CJ99" s="259"/>
      <c r="CK99" s="70"/>
      <c r="CL99" s="70"/>
      <c r="CM99" s="70"/>
      <c r="CN99" s="70"/>
      <c r="CO99" s="259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</row>
    <row r="100" spans="1:106" ht="15" customHeight="1" x14ac:dyDescent="0.25">
      <c r="A100" s="123"/>
      <c r="B100" s="140" t="s">
        <v>119</v>
      </c>
      <c r="C100" s="295" t="s">
        <v>120</v>
      </c>
      <c r="D100" s="285"/>
      <c r="E100" s="286"/>
      <c r="F100" s="132"/>
      <c r="G100" s="125"/>
      <c r="H100" s="125"/>
      <c r="I100" s="125"/>
      <c r="J100" s="125"/>
      <c r="K100" s="125"/>
      <c r="L100" s="125"/>
      <c r="M100" s="125"/>
      <c r="N100" s="125"/>
      <c r="O100" s="1"/>
      <c r="P100" s="1"/>
      <c r="Q100" s="1"/>
      <c r="R100" s="1"/>
      <c r="S100" s="1"/>
      <c r="T100" s="1"/>
      <c r="U100" s="1"/>
      <c r="V100" s="1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259"/>
      <c r="BX100" s="70"/>
      <c r="BY100" s="70"/>
      <c r="BZ100" s="70"/>
      <c r="CA100" s="259"/>
      <c r="CB100" s="70"/>
      <c r="CC100" s="70"/>
      <c r="CD100" s="70"/>
      <c r="CE100" s="70"/>
      <c r="CF100" s="70"/>
      <c r="CG100" s="70"/>
      <c r="CH100" s="70"/>
      <c r="CI100" s="70"/>
      <c r="CJ100" s="259"/>
      <c r="CK100" s="70"/>
      <c r="CL100" s="70"/>
      <c r="CM100" s="70"/>
      <c r="CN100" s="70"/>
      <c r="CO100" s="259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</row>
    <row r="101" spans="1:106" ht="15" customHeight="1" x14ac:dyDescent="0.25">
      <c r="A101" s="123"/>
      <c r="B101" s="140" t="s">
        <v>121</v>
      </c>
      <c r="C101" s="293" t="s">
        <v>122</v>
      </c>
      <c r="D101" s="285"/>
      <c r="E101" s="286"/>
      <c r="F101" s="132"/>
      <c r="G101" s="125"/>
      <c r="H101" s="125"/>
      <c r="I101" s="125"/>
      <c r="J101" s="125"/>
      <c r="K101" s="125"/>
      <c r="L101" s="125"/>
      <c r="M101" s="125"/>
      <c r="N101" s="125"/>
      <c r="O101" s="1"/>
      <c r="P101" s="1"/>
      <c r="Q101" s="1"/>
      <c r="R101" s="1"/>
      <c r="S101" s="1"/>
      <c r="T101" s="1"/>
      <c r="U101" s="1"/>
      <c r="V101" s="1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259"/>
      <c r="BX101" s="70"/>
      <c r="BY101" s="70"/>
      <c r="BZ101" s="70"/>
      <c r="CA101" s="259"/>
      <c r="CB101" s="70"/>
      <c r="CC101" s="70"/>
      <c r="CD101" s="70"/>
      <c r="CE101" s="70"/>
      <c r="CF101" s="70"/>
      <c r="CG101" s="70"/>
      <c r="CH101" s="70"/>
      <c r="CI101" s="70"/>
      <c r="CJ101" s="259"/>
      <c r="CK101" s="70"/>
      <c r="CL101" s="70"/>
      <c r="CM101" s="70"/>
      <c r="CN101" s="70"/>
      <c r="CO101" s="259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</row>
    <row r="102" spans="1:106" ht="15.75" customHeight="1" x14ac:dyDescent="0.25">
      <c r="A102" s="123"/>
      <c r="B102" s="131" t="s">
        <v>123</v>
      </c>
      <c r="C102" s="293" t="s">
        <v>124</v>
      </c>
      <c r="D102" s="285"/>
      <c r="E102" s="286"/>
      <c r="F102" s="132"/>
      <c r="G102" s="125"/>
      <c r="H102" s="128"/>
      <c r="I102" s="141"/>
      <c r="J102" s="142"/>
      <c r="K102" s="125"/>
      <c r="L102" s="125"/>
      <c r="M102" s="125"/>
      <c r="N102" s="125"/>
      <c r="O102" s="1"/>
      <c r="P102" s="1"/>
      <c r="Q102" s="1"/>
      <c r="R102" s="1"/>
      <c r="S102" s="1"/>
      <c r="T102" s="1"/>
      <c r="U102" s="1"/>
      <c r="V102" s="1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259"/>
      <c r="BX102" s="70"/>
      <c r="BY102" s="70"/>
      <c r="BZ102" s="70"/>
      <c r="CA102" s="259"/>
      <c r="CB102" s="70"/>
      <c r="CC102" s="70"/>
      <c r="CD102" s="70"/>
      <c r="CE102" s="70"/>
      <c r="CF102" s="70"/>
      <c r="CG102" s="70"/>
      <c r="CH102" s="70"/>
      <c r="CI102" s="70"/>
      <c r="CJ102" s="259"/>
      <c r="CK102" s="70"/>
      <c r="CL102" s="70"/>
      <c r="CM102" s="70"/>
      <c r="CN102" s="70"/>
      <c r="CO102" s="259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</row>
    <row r="103" spans="1:106" ht="15.75" customHeight="1" x14ac:dyDescent="0.25">
      <c r="A103" s="123"/>
      <c r="B103" s="131" t="s">
        <v>125</v>
      </c>
      <c r="C103" s="293" t="s">
        <v>126</v>
      </c>
      <c r="D103" s="285"/>
      <c r="E103" s="286"/>
      <c r="F103" s="132"/>
      <c r="G103" s="125"/>
      <c r="H103" s="128"/>
      <c r="I103" s="143" t="s">
        <v>24</v>
      </c>
      <c r="J103" s="144"/>
      <c r="K103" s="125"/>
      <c r="L103" s="125"/>
      <c r="M103" s="125"/>
      <c r="N103" s="125"/>
      <c r="O103" s="1"/>
      <c r="P103" s="1"/>
      <c r="Q103" s="1"/>
      <c r="R103" s="1"/>
      <c r="S103" s="1"/>
      <c r="T103" s="1"/>
      <c r="U103" s="1"/>
      <c r="V103" s="1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259"/>
      <c r="BX103" s="70"/>
      <c r="BY103" s="70"/>
      <c r="BZ103" s="70"/>
      <c r="CA103" s="259"/>
      <c r="CB103" s="70"/>
      <c r="CC103" s="70"/>
      <c r="CD103" s="70"/>
      <c r="CE103" s="70"/>
      <c r="CF103" s="70"/>
      <c r="CG103" s="70"/>
      <c r="CH103" s="70"/>
      <c r="CI103" s="70"/>
      <c r="CJ103" s="259"/>
      <c r="CK103" s="70"/>
      <c r="CL103" s="70"/>
      <c r="CM103" s="70"/>
      <c r="CN103" s="70"/>
      <c r="CO103" s="259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</row>
    <row r="104" spans="1:106" ht="15" customHeight="1" x14ac:dyDescent="0.25">
      <c r="A104" s="123"/>
      <c r="B104" s="145" t="s">
        <v>57</v>
      </c>
      <c r="C104" s="293" t="s">
        <v>127</v>
      </c>
      <c r="D104" s="285"/>
      <c r="E104" s="286"/>
      <c r="F104" s="132"/>
      <c r="G104" s="125"/>
      <c r="H104" s="125"/>
      <c r="I104" s="125"/>
      <c r="J104" s="125"/>
      <c r="K104" s="125"/>
      <c r="L104" s="125"/>
      <c r="M104" s="125"/>
      <c r="N104" s="125"/>
      <c r="O104" s="1"/>
      <c r="P104" s="1"/>
      <c r="Q104" s="1"/>
      <c r="R104" s="1"/>
      <c r="S104" s="1"/>
      <c r="T104" s="1"/>
      <c r="U104" s="1"/>
      <c r="V104" s="1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259"/>
      <c r="BX104" s="70"/>
      <c r="BY104" s="70"/>
      <c r="BZ104" s="70"/>
      <c r="CA104" s="259"/>
      <c r="CB104" s="70"/>
      <c r="CC104" s="70"/>
      <c r="CD104" s="70"/>
      <c r="CE104" s="70"/>
      <c r="CF104" s="70"/>
      <c r="CG104" s="70"/>
      <c r="CH104" s="70"/>
      <c r="CI104" s="70"/>
      <c r="CJ104" s="259"/>
      <c r="CK104" s="70"/>
      <c r="CL104" s="70"/>
      <c r="CM104" s="70"/>
      <c r="CN104" s="70"/>
      <c r="CO104" s="259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</row>
    <row r="105" spans="1:106" ht="15.75" customHeight="1" x14ac:dyDescent="0.25">
      <c r="A105" s="123"/>
      <c r="B105" s="131" t="s">
        <v>62</v>
      </c>
      <c r="C105" s="293" t="s">
        <v>128</v>
      </c>
      <c r="D105" s="285"/>
      <c r="E105" s="286"/>
      <c r="F105" s="132"/>
      <c r="G105" s="125"/>
      <c r="H105" s="125"/>
      <c r="I105" s="125"/>
      <c r="J105" s="125"/>
      <c r="K105" s="125"/>
      <c r="L105" s="125"/>
      <c r="M105" s="125"/>
      <c r="N105" s="125"/>
      <c r="O105" s="1"/>
      <c r="P105" s="1"/>
      <c r="Q105" s="1"/>
      <c r="R105" s="1"/>
      <c r="S105" s="1"/>
      <c r="T105" s="1"/>
      <c r="U105" s="1"/>
      <c r="V105" s="1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259"/>
      <c r="BX105" s="70"/>
      <c r="BY105" s="70"/>
      <c r="BZ105" s="70"/>
      <c r="CA105" s="259"/>
      <c r="CB105" s="70"/>
      <c r="CC105" s="70"/>
      <c r="CD105" s="70"/>
      <c r="CE105" s="70"/>
      <c r="CF105" s="70"/>
      <c r="CG105" s="70"/>
      <c r="CH105" s="70"/>
      <c r="CI105" s="70"/>
      <c r="CJ105" s="259"/>
      <c r="CK105" s="70"/>
      <c r="CL105" s="70"/>
      <c r="CM105" s="70"/>
      <c r="CN105" s="70"/>
      <c r="CO105" s="259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</row>
    <row r="106" spans="1:106" ht="25.5" customHeight="1" x14ac:dyDescent="0.25">
      <c r="A106" s="123"/>
      <c r="B106" s="145" t="s">
        <v>129</v>
      </c>
      <c r="C106" s="293" t="s">
        <v>130</v>
      </c>
      <c r="D106" s="285"/>
      <c r="E106" s="286"/>
      <c r="F106" s="132"/>
      <c r="G106" s="12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259"/>
      <c r="BX106" s="70"/>
      <c r="BY106" s="70"/>
      <c r="BZ106" s="70"/>
      <c r="CA106" s="259"/>
      <c r="CB106" s="70"/>
      <c r="CC106" s="70"/>
      <c r="CD106" s="70"/>
      <c r="CE106" s="70"/>
      <c r="CF106" s="70"/>
      <c r="CG106" s="70"/>
      <c r="CH106" s="70"/>
      <c r="CI106" s="70"/>
      <c r="CJ106" s="259"/>
      <c r="CK106" s="70"/>
      <c r="CL106" s="70"/>
      <c r="CM106" s="70"/>
      <c r="CN106" s="70"/>
      <c r="CO106" s="259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</row>
    <row r="107" spans="1:106" ht="15" customHeight="1" x14ac:dyDescent="0.25">
      <c r="A107" s="123"/>
      <c r="B107" s="140" t="s">
        <v>131</v>
      </c>
      <c r="C107" s="293" t="s">
        <v>132</v>
      </c>
      <c r="D107" s="285"/>
      <c r="E107" s="286"/>
      <c r="F107" s="132"/>
      <c r="G107" s="125"/>
      <c r="H107" s="125"/>
      <c r="I107" s="125"/>
      <c r="J107" s="125"/>
      <c r="K107" s="125"/>
      <c r="L107" s="125"/>
      <c r="M107" s="125"/>
      <c r="N107" s="125"/>
      <c r="O107" s="1"/>
      <c r="P107" s="1"/>
      <c r="Q107" s="1"/>
      <c r="R107" s="1"/>
      <c r="S107" s="1"/>
      <c r="T107" s="1"/>
      <c r="U107" s="1"/>
      <c r="V107" s="1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259"/>
      <c r="BX107" s="70"/>
      <c r="BY107" s="70"/>
      <c r="BZ107" s="70"/>
      <c r="CA107" s="259"/>
      <c r="CB107" s="70"/>
      <c r="CC107" s="70"/>
      <c r="CD107" s="70"/>
      <c r="CE107" s="70"/>
      <c r="CF107" s="70"/>
      <c r="CG107" s="70"/>
      <c r="CH107" s="70"/>
      <c r="CI107" s="70"/>
      <c r="CJ107" s="259"/>
      <c r="CK107" s="70"/>
      <c r="CL107" s="70"/>
      <c r="CM107" s="70"/>
      <c r="CN107" s="70"/>
      <c r="CO107" s="259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</row>
    <row r="108" spans="1:106" ht="15.75" customHeight="1" x14ac:dyDescent="0.25">
      <c r="A108" s="123"/>
      <c r="B108" s="131" t="s">
        <v>133</v>
      </c>
      <c r="C108" s="293" t="s">
        <v>134</v>
      </c>
      <c r="D108" s="285"/>
      <c r="E108" s="286"/>
      <c r="F108" s="132"/>
      <c r="G108" s="125"/>
      <c r="H108" s="125"/>
      <c r="I108" s="125"/>
      <c r="J108" s="125"/>
      <c r="K108" s="125"/>
      <c r="L108" s="125"/>
      <c r="M108" s="125"/>
      <c r="N108" s="125"/>
      <c r="O108" s="1"/>
      <c r="P108" s="1"/>
      <c r="Q108" s="1"/>
      <c r="R108" s="1"/>
      <c r="S108" s="1"/>
      <c r="T108" s="1"/>
      <c r="U108" s="1"/>
      <c r="V108" s="1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259"/>
      <c r="BX108" s="70"/>
      <c r="BY108" s="70"/>
      <c r="BZ108" s="70"/>
      <c r="CA108" s="259"/>
      <c r="CB108" s="70"/>
      <c r="CC108" s="70"/>
      <c r="CD108" s="70"/>
      <c r="CE108" s="70"/>
      <c r="CF108" s="70"/>
      <c r="CG108" s="70"/>
      <c r="CH108" s="70"/>
      <c r="CI108" s="70"/>
      <c r="CJ108" s="259"/>
      <c r="CK108" s="70"/>
      <c r="CL108" s="70"/>
      <c r="CM108" s="70"/>
      <c r="CN108" s="70"/>
      <c r="CO108" s="259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</row>
    <row r="109" spans="1:106" ht="15" customHeight="1" x14ac:dyDescent="0.25">
      <c r="A109" s="123"/>
      <c r="B109" s="140" t="s">
        <v>135</v>
      </c>
      <c r="C109" s="293" t="s">
        <v>136</v>
      </c>
      <c r="D109" s="285"/>
      <c r="E109" s="286"/>
      <c r="F109" s="132"/>
      <c r="G109" s="125"/>
      <c r="H109" s="125"/>
      <c r="I109" s="125"/>
      <c r="J109" s="125"/>
      <c r="K109" s="125"/>
      <c r="L109" s="125"/>
      <c r="M109" s="125"/>
      <c r="N109" s="125"/>
      <c r="O109" s="1"/>
      <c r="P109" s="1"/>
      <c r="Q109" s="1"/>
      <c r="R109" s="1"/>
      <c r="S109" s="1"/>
      <c r="T109" s="1"/>
      <c r="U109" s="1"/>
      <c r="V109" s="1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259"/>
      <c r="BX109" s="70"/>
      <c r="BY109" s="70"/>
      <c r="BZ109" s="70"/>
      <c r="CA109" s="259"/>
      <c r="CB109" s="70"/>
      <c r="CC109" s="70"/>
      <c r="CD109" s="70"/>
      <c r="CE109" s="70"/>
      <c r="CF109" s="70"/>
      <c r="CG109" s="70"/>
      <c r="CH109" s="70"/>
      <c r="CI109" s="70"/>
      <c r="CJ109" s="259"/>
      <c r="CK109" s="70"/>
      <c r="CL109" s="70"/>
      <c r="CM109" s="70"/>
      <c r="CN109" s="70"/>
      <c r="CO109" s="259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</row>
    <row r="110" spans="1:106" ht="15.75" customHeight="1" x14ac:dyDescent="0.25">
      <c r="A110" s="123"/>
      <c r="B110" s="131" t="s">
        <v>44</v>
      </c>
      <c r="C110" s="293" t="s">
        <v>137</v>
      </c>
      <c r="D110" s="285"/>
      <c r="E110" s="286"/>
      <c r="F110" s="132"/>
      <c r="G110" s="125"/>
      <c r="H110" s="125"/>
      <c r="I110" s="125"/>
      <c r="J110" s="125"/>
      <c r="K110" s="125"/>
      <c r="L110" s="125"/>
      <c r="M110" s="125"/>
      <c r="N110" s="125"/>
      <c r="O110" s="1"/>
      <c r="P110" s="1"/>
      <c r="Q110" s="1"/>
      <c r="R110" s="1"/>
      <c r="S110" s="1"/>
      <c r="T110" s="1"/>
      <c r="U110" s="1"/>
      <c r="V110" s="1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259"/>
      <c r="BX110" s="70"/>
      <c r="BY110" s="70"/>
      <c r="BZ110" s="70"/>
      <c r="CA110" s="259"/>
      <c r="CB110" s="70"/>
      <c r="CC110" s="70"/>
      <c r="CD110" s="70"/>
      <c r="CE110" s="70"/>
      <c r="CF110" s="70"/>
      <c r="CG110" s="70"/>
      <c r="CH110" s="70"/>
      <c r="CI110" s="70"/>
      <c r="CJ110" s="259"/>
      <c r="CK110" s="70"/>
      <c r="CL110" s="70"/>
      <c r="CM110" s="70"/>
      <c r="CN110" s="70"/>
      <c r="CO110" s="259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</row>
    <row r="111" spans="1:106" ht="15.75" customHeight="1" x14ac:dyDescent="0.25">
      <c r="A111" s="123"/>
      <c r="B111" s="145" t="s">
        <v>46</v>
      </c>
      <c r="C111" s="287" t="s">
        <v>138</v>
      </c>
      <c r="D111" s="288"/>
      <c r="E111" s="288"/>
      <c r="F111" s="125"/>
      <c r="G111" s="125"/>
      <c r="H111" s="125"/>
      <c r="I111" s="125"/>
      <c r="J111" s="125"/>
      <c r="K111" s="125"/>
      <c r="L111" s="125"/>
      <c r="M111" s="125"/>
      <c r="N111" s="125"/>
      <c r="O111" s="1"/>
      <c r="P111" s="1"/>
      <c r="Q111" s="1"/>
      <c r="R111" s="1"/>
      <c r="S111" s="1"/>
      <c r="T111" s="1"/>
      <c r="U111" s="1"/>
      <c r="V111" s="1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259"/>
      <c r="BX111" s="70"/>
      <c r="BY111" s="70"/>
      <c r="BZ111" s="70"/>
      <c r="CA111" s="259"/>
      <c r="CB111" s="70"/>
      <c r="CC111" s="70"/>
      <c r="CD111" s="70"/>
      <c r="CE111" s="70"/>
      <c r="CF111" s="70"/>
      <c r="CG111" s="70"/>
      <c r="CH111" s="70"/>
      <c r="CI111" s="70"/>
      <c r="CJ111" s="259"/>
      <c r="CK111" s="70"/>
      <c r="CL111" s="70"/>
      <c r="CM111" s="70"/>
      <c r="CN111" s="70"/>
      <c r="CO111" s="259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</row>
    <row r="112" spans="1:106" ht="15.75" customHeight="1" x14ac:dyDescent="0.25">
      <c r="A112" s="123"/>
      <c r="B112" s="131" t="s">
        <v>47</v>
      </c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"/>
      <c r="P112" s="1"/>
      <c r="Q112" s="1"/>
      <c r="R112" s="1"/>
      <c r="S112" s="1"/>
      <c r="T112" s="1"/>
      <c r="U112" s="1"/>
      <c r="V112" s="1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259"/>
      <c r="BX112" s="70"/>
      <c r="BY112" s="70"/>
      <c r="BZ112" s="70"/>
      <c r="CA112" s="259"/>
      <c r="CB112" s="70"/>
      <c r="CC112" s="70"/>
      <c r="CD112" s="70"/>
      <c r="CE112" s="70"/>
      <c r="CF112" s="70"/>
      <c r="CG112" s="70"/>
      <c r="CH112" s="70"/>
      <c r="CI112" s="70"/>
      <c r="CJ112" s="259"/>
      <c r="CK112" s="70"/>
      <c r="CL112" s="70"/>
      <c r="CM112" s="70"/>
      <c r="CN112" s="70"/>
      <c r="CO112" s="259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</row>
    <row r="113" spans="1:106" ht="15.75" customHeight="1" x14ac:dyDescent="0.25">
      <c r="A113" s="123"/>
      <c r="B113" s="131" t="s">
        <v>51</v>
      </c>
      <c r="C113" s="284" t="s">
        <v>139</v>
      </c>
      <c r="D113" s="285"/>
      <c r="E113" s="286"/>
      <c r="F113" s="118"/>
      <c r="G113" s="125"/>
      <c r="H113" s="125"/>
      <c r="I113" s="125"/>
      <c r="J113" s="125"/>
      <c r="K113" s="125"/>
      <c r="L113" s="125"/>
      <c r="M113" s="125"/>
      <c r="N113" s="125"/>
      <c r="O113" s="1"/>
      <c r="P113" s="1"/>
      <c r="Q113" s="1"/>
      <c r="R113" s="1"/>
      <c r="S113" s="1"/>
      <c r="T113" s="1"/>
      <c r="U113" s="1"/>
      <c r="V113" s="1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259"/>
      <c r="BX113" s="70"/>
      <c r="BY113" s="70"/>
      <c r="BZ113" s="70"/>
      <c r="CA113" s="259"/>
      <c r="CB113" s="70"/>
      <c r="CC113" s="70"/>
      <c r="CD113" s="70"/>
      <c r="CE113" s="70"/>
      <c r="CF113" s="70"/>
      <c r="CG113" s="70"/>
      <c r="CH113" s="70"/>
      <c r="CI113" s="70"/>
      <c r="CJ113" s="259"/>
      <c r="CK113" s="70"/>
      <c r="CL113" s="70"/>
      <c r="CM113" s="70"/>
      <c r="CN113" s="70"/>
      <c r="CO113" s="259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</row>
    <row r="114" spans="1:106" ht="15.75" customHeight="1" x14ac:dyDescent="0.25">
      <c r="A114" s="123"/>
      <c r="B114" s="131" t="s">
        <v>55</v>
      </c>
      <c r="C114" s="284">
        <v>2</v>
      </c>
      <c r="D114" s="285"/>
      <c r="E114" s="286"/>
      <c r="F114" s="118"/>
      <c r="G114" s="125"/>
      <c r="H114" s="125"/>
      <c r="I114" s="125"/>
      <c r="J114" s="125"/>
      <c r="K114" s="125"/>
      <c r="L114" s="125"/>
      <c r="M114" s="125"/>
      <c r="N114" s="125"/>
      <c r="O114" s="1"/>
      <c r="P114" s="1"/>
      <c r="Q114" s="1"/>
      <c r="R114" s="1"/>
      <c r="S114" s="1"/>
      <c r="T114" s="1"/>
      <c r="U114" s="1"/>
      <c r="V114" s="1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259"/>
      <c r="BX114" s="70"/>
      <c r="BY114" s="70"/>
      <c r="BZ114" s="70"/>
      <c r="CA114" s="259"/>
      <c r="CB114" s="70"/>
      <c r="CC114" s="70"/>
      <c r="CD114" s="70"/>
      <c r="CE114" s="70"/>
      <c r="CF114" s="70"/>
      <c r="CG114" s="70"/>
      <c r="CH114" s="70"/>
      <c r="CI114" s="70"/>
      <c r="CJ114" s="259"/>
      <c r="CK114" s="70"/>
      <c r="CL114" s="70"/>
      <c r="CM114" s="70"/>
      <c r="CN114" s="70"/>
      <c r="CO114" s="259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</row>
    <row r="115" spans="1:106" ht="15.75" customHeight="1" x14ac:dyDescent="0.25">
      <c r="A115" s="123"/>
      <c r="B115" s="131" t="s">
        <v>48</v>
      </c>
      <c r="C115" s="287" t="s">
        <v>138</v>
      </c>
      <c r="D115" s="288"/>
      <c r="E115" s="288"/>
      <c r="F115" s="118"/>
      <c r="G115" s="125"/>
      <c r="H115" s="125"/>
      <c r="I115" s="125"/>
      <c r="J115" s="125"/>
      <c r="K115" s="125"/>
      <c r="L115" s="125"/>
      <c r="M115" s="125"/>
      <c r="N115" s="125"/>
      <c r="O115" s="1"/>
      <c r="P115" s="1"/>
      <c r="Q115" s="1"/>
      <c r="R115" s="1"/>
      <c r="S115" s="1"/>
      <c r="T115" s="1"/>
      <c r="U115" s="1"/>
      <c r="V115" s="1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259"/>
      <c r="BX115" s="70"/>
      <c r="BY115" s="70"/>
      <c r="BZ115" s="70"/>
      <c r="CA115" s="259"/>
      <c r="CB115" s="70"/>
      <c r="CC115" s="70"/>
      <c r="CD115" s="70"/>
      <c r="CE115" s="70"/>
      <c r="CF115" s="70"/>
      <c r="CG115" s="70"/>
      <c r="CH115" s="70"/>
      <c r="CI115" s="70"/>
      <c r="CJ115" s="259"/>
      <c r="CK115" s="70"/>
      <c r="CL115" s="70"/>
      <c r="CM115" s="70"/>
      <c r="CN115" s="70"/>
      <c r="CO115" s="259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</row>
    <row r="116" spans="1:106" ht="15.75" customHeight="1" x14ac:dyDescent="0.25">
      <c r="A116" s="123"/>
      <c r="B116" s="131" t="s">
        <v>53</v>
      </c>
      <c r="C116" s="146"/>
      <c r="D116" s="146"/>
      <c r="E116" s="146"/>
      <c r="F116" s="118"/>
      <c r="G116" s="125"/>
      <c r="H116" s="125"/>
      <c r="I116" s="125"/>
      <c r="J116" s="125"/>
      <c r="K116" s="125"/>
      <c r="L116" s="125"/>
      <c r="M116" s="125"/>
      <c r="N116" s="125"/>
      <c r="O116" s="1"/>
      <c r="P116" s="1"/>
      <c r="Q116" s="1"/>
      <c r="R116" s="1"/>
      <c r="S116" s="1"/>
      <c r="T116" s="1"/>
      <c r="U116" s="1"/>
      <c r="V116" s="1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259"/>
      <c r="BX116" s="70"/>
      <c r="BY116" s="70"/>
      <c r="BZ116" s="70"/>
      <c r="CA116" s="259"/>
      <c r="CB116" s="70"/>
      <c r="CC116" s="70"/>
      <c r="CD116" s="70"/>
      <c r="CE116" s="70"/>
      <c r="CF116" s="70"/>
      <c r="CG116" s="70"/>
      <c r="CH116" s="70"/>
      <c r="CI116" s="70"/>
      <c r="CJ116" s="259"/>
      <c r="CK116" s="70"/>
      <c r="CL116" s="70"/>
      <c r="CM116" s="70"/>
      <c r="CN116" s="70"/>
      <c r="CO116" s="259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</row>
    <row r="117" spans="1:106" ht="15.75" customHeight="1" x14ac:dyDescent="0.3">
      <c r="A117" s="123"/>
      <c r="B117" s="131" t="s">
        <v>140</v>
      </c>
      <c r="C117" s="289" t="s">
        <v>141</v>
      </c>
      <c r="D117" s="290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"/>
      <c r="P117" s="1"/>
      <c r="Q117" s="1"/>
      <c r="R117" s="1"/>
      <c r="S117" s="1"/>
      <c r="T117" s="1"/>
      <c r="U117" s="1"/>
      <c r="V117" s="1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259"/>
      <c r="BX117" s="70"/>
      <c r="BY117" s="70"/>
      <c r="BZ117" s="70"/>
      <c r="CA117" s="259"/>
      <c r="CB117" s="70"/>
      <c r="CC117" s="70"/>
      <c r="CD117" s="70"/>
      <c r="CE117" s="70"/>
      <c r="CF117" s="70"/>
      <c r="CG117" s="70"/>
      <c r="CH117" s="70"/>
      <c r="CI117" s="70"/>
      <c r="CJ117" s="259"/>
      <c r="CK117" s="70"/>
      <c r="CL117" s="70"/>
      <c r="CM117" s="70"/>
      <c r="CN117" s="70"/>
      <c r="CO117" s="259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</row>
    <row r="118" spans="1:106" ht="33.75" customHeight="1" x14ac:dyDescent="0.25">
      <c r="A118" s="123"/>
      <c r="B118" s="140" t="s">
        <v>142</v>
      </c>
      <c r="C118" s="291" t="s">
        <v>143</v>
      </c>
      <c r="D118" s="290"/>
      <c r="E118" s="290"/>
      <c r="F118" s="290"/>
      <c r="G118" s="290"/>
      <c r="H118" s="290"/>
      <c r="I118" s="290"/>
      <c r="J118" s="290"/>
      <c r="K118" s="290"/>
      <c r="L118" s="125"/>
      <c r="M118" s="125"/>
      <c r="N118" s="125"/>
      <c r="O118" s="1"/>
      <c r="P118" s="1"/>
      <c r="Q118" s="1"/>
      <c r="R118" s="1"/>
      <c r="S118" s="1"/>
      <c r="T118" s="1"/>
      <c r="U118" s="1"/>
      <c r="V118" s="1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259"/>
      <c r="BX118" s="70"/>
      <c r="BY118" s="70"/>
      <c r="BZ118" s="70"/>
      <c r="CA118" s="259"/>
      <c r="CB118" s="70"/>
      <c r="CC118" s="70"/>
      <c r="CD118" s="70"/>
      <c r="CE118" s="70"/>
      <c r="CF118" s="70"/>
      <c r="CG118" s="70"/>
      <c r="CH118" s="70"/>
      <c r="CI118" s="70"/>
      <c r="CJ118" s="259"/>
      <c r="CK118" s="70"/>
      <c r="CL118" s="70"/>
      <c r="CM118" s="70"/>
      <c r="CN118" s="70"/>
      <c r="CO118" s="259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  <c r="DB118" s="70"/>
    </row>
    <row r="119" spans="1:106" ht="15" customHeight="1" x14ac:dyDescent="0.25">
      <c r="A119" s="123"/>
      <c r="B119" s="145" t="s">
        <v>144</v>
      </c>
      <c r="C119" s="292" t="s">
        <v>145</v>
      </c>
      <c r="D119" s="290"/>
      <c r="E119" s="290"/>
      <c r="F119" s="290"/>
      <c r="G119" s="290"/>
      <c r="H119" s="290"/>
      <c r="I119" s="290"/>
      <c r="J119" s="290"/>
      <c r="K119" s="290"/>
      <c r="L119" s="125"/>
      <c r="M119" s="125"/>
      <c r="N119" s="125"/>
      <c r="O119" s="1"/>
      <c r="P119" s="1"/>
      <c r="Q119" s="1"/>
      <c r="R119" s="1"/>
      <c r="S119" s="1"/>
      <c r="T119" s="1"/>
      <c r="U119" s="1"/>
      <c r="V119" s="1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259"/>
      <c r="BX119" s="70"/>
      <c r="BY119" s="70"/>
      <c r="BZ119" s="70"/>
      <c r="CA119" s="259"/>
      <c r="CB119" s="70"/>
      <c r="CC119" s="70"/>
      <c r="CD119" s="70"/>
      <c r="CE119" s="70"/>
      <c r="CF119" s="70"/>
      <c r="CG119" s="70"/>
      <c r="CH119" s="70"/>
      <c r="CI119" s="70"/>
      <c r="CJ119" s="259"/>
      <c r="CK119" s="70"/>
      <c r="CL119" s="70"/>
      <c r="CM119" s="70"/>
      <c r="CN119" s="70"/>
      <c r="CO119" s="259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</row>
    <row r="120" spans="1:106" ht="15" customHeight="1" x14ac:dyDescent="0.25">
      <c r="A120" s="123"/>
      <c r="B120" s="145" t="s">
        <v>146</v>
      </c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"/>
      <c r="P120" s="1"/>
      <c r="Q120" s="1"/>
      <c r="R120" s="1"/>
      <c r="S120" s="1"/>
      <c r="T120" s="1"/>
      <c r="U120" s="1"/>
      <c r="V120" s="1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259"/>
      <c r="BX120" s="70"/>
      <c r="BY120" s="70"/>
      <c r="BZ120" s="70"/>
      <c r="CA120" s="259"/>
      <c r="CB120" s="70"/>
      <c r="CC120" s="70"/>
      <c r="CD120" s="70"/>
      <c r="CE120" s="70"/>
      <c r="CF120" s="70"/>
      <c r="CG120" s="70"/>
      <c r="CH120" s="70"/>
      <c r="CI120" s="70"/>
      <c r="CJ120" s="259"/>
      <c r="CK120" s="70"/>
      <c r="CL120" s="70"/>
      <c r="CM120" s="70"/>
      <c r="CN120" s="70"/>
      <c r="CO120" s="259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</row>
    <row r="121" spans="1:106" ht="15.75" customHeight="1" x14ac:dyDescent="0.25">
      <c r="A121" s="123"/>
      <c r="B121" s="147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"/>
      <c r="P121" s="1"/>
      <c r="Q121" s="1"/>
      <c r="R121" s="1"/>
      <c r="S121" s="1"/>
      <c r="T121" s="1"/>
      <c r="U121" s="1"/>
      <c r="V121" s="1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259"/>
      <c r="BX121" s="70"/>
      <c r="BY121" s="70"/>
      <c r="BZ121" s="70"/>
      <c r="CA121" s="259"/>
      <c r="CB121" s="70"/>
      <c r="CC121" s="70"/>
      <c r="CD121" s="70"/>
      <c r="CE121" s="70"/>
      <c r="CF121" s="70"/>
      <c r="CG121" s="70"/>
      <c r="CH121" s="70"/>
      <c r="CI121" s="70"/>
      <c r="CJ121" s="259"/>
      <c r="CK121" s="70"/>
      <c r="CL121" s="70"/>
      <c r="CM121" s="70"/>
      <c r="CN121" s="70"/>
      <c r="CO121" s="259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</row>
    <row r="122" spans="1:106" ht="24" customHeight="1" x14ac:dyDescent="0.25">
      <c r="A122" s="123"/>
      <c r="B122" s="147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"/>
      <c r="P122" s="1"/>
      <c r="Q122" s="1"/>
      <c r="R122" s="1"/>
      <c r="S122" s="1"/>
      <c r="T122" s="1"/>
      <c r="U122" s="1"/>
      <c r="V122" s="1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259"/>
      <c r="BX122" s="70"/>
      <c r="BY122" s="70"/>
      <c r="BZ122" s="70"/>
      <c r="CA122" s="259"/>
      <c r="CB122" s="70"/>
      <c r="CC122" s="70"/>
      <c r="CD122" s="70"/>
      <c r="CE122" s="70"/>
      <c r="CF122" s="70"/>
      <c r="CG122" s="70"/>
      <c r="CH122" s="70"/>
      <c r="CI122" s="70"/>
      <c r="CJ122" s="259"/>
      <c r="CK122" s="70"/>
      <c r="CL122" s="70"/>
      <c r="CM122" s="70"/>
      <c r="CN122" s="70"/>
      <c r="CO122" s="259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  <c r="DB122" s="70"/>
    </row>
    <row r="123" spans="1:106" ht="15.75" customHeight="1" x14ac:dyDescent="0.25">
      <c r="A123" s="123"/>
      <c r="B123" s="147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"/>
      <c r="P123" s="1"/>
      <c r="Q123" s="1"/>
      <c r="R123" s="1"/>
      <c r="S123" s="1"/>
      <c r="T123" s="1"/>
      <c r="U123" s="1"/>
      <c r="V123" s="1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259"/>
      <c r="BX123" s="70"/>
      <c r="BY123" s="70"/>
      <c r="BZ123" s="70"/>
      <c r="CA123" s="259"/>
      <c r="CB123" s="70"/>
      <c r="CC123" s="70"/>
      <c r="CD123" s="70"/>
      <c r="CE123" s="70"/>
      <c r="CF123" s="70"/>
      <c r="CG123" s="70"/>
      <c r="CH123" s="70"/>
      <c r="CI123" s="70"/>
      <c r="CJ123" s="259"/>
      <c r="CK123" s="70"/>
      <c r="CL123" s="70"/>
      <c r="CM123" s="70"/>
      <c r="CN123" s="70"/>
      <c r="CO123" s="259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</row>
    <row r="124" spans="1:106" ht="15.75" customHeight="1" x14ac:dyDescent="0.25">
      <c r="A124" s="123"/>
      <c r="B124" s="147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"/>
      <c r="P124" s="1"/>
      <c r="Q124" s="1"/>
      <c r="R124" s="1"/>
      <c r="S124" s="1"/>
      <c r="T124" s="1"/>
      <c r="U124" s="1"/>
      <c r="V124" s="1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259"/>
      <c r="BX124" s="70"/>
      <c r="BY124" s="70"/>
      <c r="BZ124" s="70"/>
      <c r="CA124" s="259"/>
      <c r="CB124" s="70"/>
      <c r="CC124" s="70"/>
      <c r="CD124" s="70"/>
      <c r="CE124" s="70"/>
      <c r="CF124" s="70"/>
      <c r="CG124" s="70"/>
      <c r="CH124" s="70"/>
      <c r="CI124" s="70"/>
      <c r="CJ124" s="259"/>
      <c r="CK124" s="70"/>
      <c r="CL124" s="70"/>
      <c r="CM124" s="70"/>
      <c r="CN124" s="70"/>
      <c r="CO124" s="259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</row>
    <row r="125" spans="1:106" ht="15.75" customHeight="1" x14ac:dyDescent="0.25">
      <c r="A125" s="123"/>
      <c r="B125" s="147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259"/>
      <c r="BX125" s="70"/>
      <c r="BY125" s="70"/>
      <c r="BZ125" s="70"/>
      <c r="CA125" s="259"/>
      <c r="CB125" s="70"/>
      <c r="CC125" s="70"/>
      <c r="CD125" s="70"/>
      <c r="CE125" s="70"/>
      <c r="CF125" s="70"/>
      <c r="CG125" s="70"/>
      <c r="CH125" s="70"/>
      <c r="CI125" s="70"/>
      <c r="CJ125" s="259"/>
      <c r="CK125" s="70"/>
      <c r="CL125" s="70"/>
      <c r="CM125" s="70"/>
      <c r="CN125" s="70"/>
      <c r="CO125" s="259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</row>
    <row r="126" spans="1:106" ht="15.75" customHeight="1" x14ac:dyDescent="0.25">
      <c r="A126" s="123"/>
      <c r="B126" s="147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259"/>
      <c r="BX126" s="70"/>
      <c r="BY126" s="70"/>
      <c r="BZ126" s="70"/>
      <c r="CA126" s="259"/>
      <c r="CB126" s="70"/>
      <c r="CC126" s="70"/>
      <c r="CD126" s="70"/>
      <c r="CE126" s="70"/>
      <c r="CF126" s="70"/>
      <c r="CG126" s="70"/>
      <c r="CH126" s="70"/>
      <c r="CI126" s="70"/>
      <c r="CJ126" s="259"/>
      <c r="CK126" s="70"/>
      <c r="CL126" s="70"/>
      <c r="CM126" s="70"/>
      <c r="CN126" s="70"/>
      <c r="CO126" s="259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</row>
    <row r="127" spans="1:106" ht="15.75" customHeight="1" x14ac:dyDescent="0.25">
      <c r="A127" s="123"/>
      <c r="B127" s="147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259"/>
      <c r="BX127" s="70"/>
      <c r="BY127" s="70"/>
      <c r="BZ127" s="70"/>
      <c r="CA127" s="259"/>
      <c r="CB127" s="70"/>
      <c r="CC127" s="70"/>
      <c r="CD127" s="70"/>
      <c r="CE127" s="70"/>
      <c r="CF127" s="70"/>
      <c r="CG127" s="70"/>
      <c r="CH127" s="70"/>
      <c r="CI127" s="70"/>
      <c r="CJ127" s="259"/>
      <c r="CK127" s="70"/>
      <c r="CL127" s="70"/>
      <c r="CM127" s="70"/>
      <c r="CN127" s="70"/>
      <c r="CO127" s="259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  <c r="CZ127" s="70"/>
      <c r="DA127" s="70"/>
      <c r="DB127" s="70"/>
    </row>
    <row r="128" spans="1:106" ht="15.75" customHeight="1" x14ac:dyDescent="0.25">
      <c r="A128" s="123"/>
      <c r="B128" s="147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259"/>
      <c r="BX128" s="70"/>
      <c r="BY128" s="70"/>
      <c r="BZ128" s="70"/>
      <c r="CA128" s="259"/>
      <c r="CB128" s="70"/>
      <c r="CC128" s="70"/>
      <c r="CD128" s="70"/>
      <c r="CE128" s="70"/>
      <c r="CF128" s="70"/>
      <c r="CG128" s="70"/>
      <c r="CH128" s="70"/>
      <c r="CI128" s="70"/>
      <c r="CJ128" s="259"/>
      <c r="CK128" s="70"/>
      <c r="CL128" s="70"/>
      <c r="CM128" s="70"/>
      <c r="CN128" s="70"/>
      <c r="CO128" s="259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</row>
    <row r="129" spans="1:106" ht="15.75" customHeight="1" x14ac:dyDescent="0.25">
      <c r="A129" s="123"/>
      <c r="B129" s="147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259"/>
      <c r="BX129" s="70"/>
      <c r="BY129" s="70"/>
      <c r="BZ129" s="70"/>
      <c r="CA129" s="259"/>
      <c r="CB129" s="70"/>
      <c r="CC129" s="70"/>
      <c r="CD129" s="70"/>
      <c r="CE129" s="70"/>
      <c r="CF129" s="70"/>
      <c r="CG129" s="70"/>
      <c r="CH129" s="70"/>
      <c r="CI129" s="70"/>
      <c r="CJ129" s="259"/>
      <c r="CK129" s="70"/>
      <c r="CL129" s="70"/>
      <c r="CM129" s="70"/>
      <c r="CN129" s="70"/>
      <c r="CO129" s="259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  <c r="DB129" s="70"/>
    </row>
    <row r="130" spans="1:106" ht="15.75" customHeight="1" x14ac:dyDescent="0.25">
      <c r="A130" s="123"/>
      <c r="B130" s="147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259"/>
      <c r="BX130" s="70"/>
      <c r="BY130" s="70"/>
      <c r="BZ130" s="70"/>
      <c r="CA130" s="259"/>
      <c r="CB130" s="70"/>
      <c r="CC130" s="70"/>
      <c r="CD130" s="70"/>
      <c r="CE130" s="70"/>
      <c r="CF130" s="70"/>
      <c r="CG130" s="70"/>
      <c r="CH130" s="70"/>
      <c r="CI130" s="70"/>
      <c r="CJ130" s="259"/>
      <c r="CK130" s="70"/>
      <c r="CL130" s="70"/>
      <c r="CM130" s="70"/>
      <c r="CN130" s="70"/>
      <c r="CO130" s="259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</row>
    <row r="131" spans="1:106" ht="15.75" customHeight="1" x14ac:dyDescent="0.25">
      <c r="A131" s="123"/>
      <c r="B131" s="147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259"/>
      <c r="BX131" s="70"/>
      <c r="BY131" s="70"/>
      <c r="BZ131" s="70"/>
      <c r="CA131" s="259"/>
      <c r="CB131" s="70"/>
      <c r="CC131" s="70"/>
      <c r="CD131" s="70"/>
      <c r="CE131" s="70"/>
      <c r="CF131" s="70"/>
      <c r="CG131" s="70"/>
      <c r="CH131" s="70"/>
      <c r="CI131" s="70"/>
      <c r="CJ131" s="259"/>
      <c r="CK131" s="70"/>
      <c r="CL131" s="70"/>
      <c r="CM131" s="70"/>
      <c r="CN131" s="70"/>
      <c r="CO131" s="259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  <c r="DB131" s="70"/>
    </row>
    <row r="132" spans="1:106" ht="15.75" customHeight="1" x14ac:dyDescent="0.25">
      <c r="A132" s="123"/>
      <c r="B132" s="147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259"/>
      <c r="BX132" s="70"/>
      <c r="BY132" s="70"/>
      <c r="BZ132" s="70"/>
      <c r="CA132" s="259"/>
      <c r="CB132" s="70"/>
      <c r="CC132" s="70"/>
      <c r="CD132" s="70"/>
      <c r="CE132" s="70"/>
      <c r="CF132" s="70"/>
      <c r="CG132" s="70"/>
      <c r="CH132" s="70"/>
      <c r="CI132" s="70"/>
      <c r="CJ132" s="259"/>
      <c r="CK132" s="70"/>
      <c r="CL132" s="70"/>
      <c r="CM132" s="70"/>
      <c r="CN132" s="70"/>
      <c r="CO132" s="259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</row>
    <row r="133" spans="1:106" ht="15.75" customHeight="1" x14ac:dyDescent="0.25">
      <c r="A133" s="123"/>
      <c r="B133" s="147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259"/>
      <c r="BX133" s="70"/>
      <c r="BY133" s="70"/>
      <c r="BZ133" s="70"/>
      <c r="CA133" s="259"/>
      <c r="CB133" s="70"/>
      <c r="CC133" s="70"/>
      <c r="CD133" s="70"/>
      <c r="CE133" s="70"/>
      <c r="CF133" s="70"/>
      <c r="CG133" s="70"/>
      <c r="CH133" s="70"/>
      <c r="CI133" s="70"/>
      <c r="CJ133" s="259"/>
      <c r="CK133" s="70"/>
      <c r="CL133" s="70"/>
      <c r="CM133" s="70"/>
      <c r="CN133" s="70"/>
      <c r="CO133" s="259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</row>
    <row r="134" spans="1:106" ht="15.75" customHeight="1" x14ac:dyDescent="0.25">
      <c r="A134" s="123"/>
      <c r="B134" s="147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259"/>
      <c r="BX134" s="70"/>
      <c r="BY134" s="70"/>
      <c r="BZ134" s="70"/>
      <c r="CA134" s="259"/>
      <c r="CB134" s="70"/>
      <c r="CC134" s="70"/>
      <c r="CD134" s="70"/>
      <c r="CE134" s="70"/>
      <c r="CF134" s="70"/>
      <c r="CG134" s="70"/>
      <c r="CH134" s="70"/>
      <c r="CI134" s="70"/>
      <c r="CJ134" s="259"/>
      <c r="CK134" s="70"/>
      <c r="CL134" s="70"/>
      <c r="CM134" s="70"/>
      <c r="CN134" s="70"/>
      <c r="CO134" s="259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  <c r="DB134" s="70"/>
    </row>
    <row r="135" spans="1:106" ht="15.75" customHeight="1" x14ac:dyDescent="0.25">
      <c r="A135" s="123"/>
      <c r="B135" s="147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259"/>
      <c r="BX135" s="70"/>
      <c r="BY135" s="70"/>
      <c r="BZ135" s="70"/>
      <c r="CA135" s="259"/>
      <c r="CB135" s="70"/>
      <c r="CC135" s="70"/>
      <c r="CD135" s="70"/>
      <c r="CE135" s="70"/>
      <c r="CF135" s="70"/>
      <c r="CG135" s="70"/>
      <c r="CH135" s="70"/>
      <c r="CI135" s="70"/>
      <c r="CJ135" s="259"/>
      <c r="CK135" s="70"/>
      <c r="CL135" s="70"/>
      <c r="CM135" s="70"/>
      <c r="CN135" s="70"/>
      <c r="CO135" s="259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</row>
    <row r="136" spans="1:106" ht="15.75" customHeight="1" x14ac:dyDescent="0.25">
      <c r="A136" s="123"/>
      <c r="B136" s="147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259"/>
      <c r="BX136" s="70"/>
      <c r="BY136" s="70"/>
      <c r="BZ136" s="70"/>
      <c r="CA136" s="259"/>
      <c r="CB136" s="70"/>
      <c r="CC136" s="70"/>
      <c r="CD136" s="70"/>
      <c r="CE136" s="70"/>
      <c r="CF136" s="70"/>
      <c r="CG136" s="70"/>
      <c r="CH136" s="70"/>
      <c r="CI136" s="70"/>
      <c r="CJ136" s="259"/>
      <c r="CK136" s="70"/>
      <c r="CL136" s="70"/>
      <c r="CM136" s="70"/>
      <c r="CN136" s="70"/>
      <c r="CO136" s="259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</row>
    <row r="137" spans="1:106" ht="15.75" customHeight="1" x14ac:dyDescent="0.25">
      <c r="A137" s="123"/>
      <c r="B137" s="147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259"/>
      <c r="BX137" s="70"/>
      <c r="BY137" s="70"/>
      <c r="BZ137" s="70"/>
      <c r="CA137" s="259"/>
      <c r="CB137" s="70"/>
      <c r="CC137" s="70"/>
      <c r="CD137" s="70"/>
      <c r="CE137" s="70"/>
      <c r="CF137" s="70"/>
      <c r="CG137" s="70"/>
      <c r="CH137" s="70"/>
      <c r="CI137" s="70"/>
      <c r="CJ137" s="259"/>
      <c r="CK137" s="70"/>
      <c r="CL137" s="70"/>
      <c r="CM137" s="70"/>
      <c r="CN137" s="70"/>
      <c r="CO137" s="259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</row>
    <row r="138" spans="1:106" ht="15.75" customHeight="1" x14ac:dyDescent="0.25">
      <c r="A138" s="123"/>
      <c r="B138" s="147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259"/>
      <c r="BX138" s="70"/>
      <c r="BY138" s="70"/>
      <c r="BZ138" s="70"/>
      <c r="CA138" s="259"/>
      <c r="CB138" s="70"/>
      <c r="CC138" s="70"/>
      <c r="CD138" s="70"/>
      <c r="CE138" s="70"/>
      <c r="CF138" s="70"/>
      <c r="CG138" s="70"/>
      <c r="CH138" s="70"/>
      <c r="CI138" s="70"/>
      <c r="CJ138" s="259"/>
      <c r="CK138" s="70"/>
      <c r="CL138" s="70"/>
      <c r="CM138" s="70"/>
      <c r="CN138" s="70"/>
      <c r="CO138" s="259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</row>
    <row r="139" spans="1:106" ht="15.75" customHeight="1" x14ac:dyDescent="0.25">
      <c r="A139" s="123"/>
      <c r="B139" s="147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259"/>
      <c r="BX139" s="70"/>
      <c r="BY139" s="70"/>
      <c r="BZ139" s="70"/>
      <c r="CA139" s="259"/>
      <c r="CB139" s="70"/>
      <c r="CC139" s="70"/>
      <c r="CD139" s="70"/>
      <c r="CE139" s="70"/>
      <c r="CF139" s="70"/>
      <c r="CG139" s="70"/>
      <c r="CH139" s="70"/>
      <c r="CI139" s="70"/>
      <c r="CJ139" s="259"/>
      <c r="CK139" s="70"/>
      <c r="CL139" s="70"/>
      <c r="CM139" s="70"/>
      <c r="CN139" s="70"/>
      <c r="CO139" s="259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</row>
    <row r="140" spans="1:106" ht="15.75" customHeight="1" x14ac:dyDescent="0.25">
      <c r="A140" s="123"/>
      <c r="B140" s="147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259"/>
      <c r="BX140" s="70"/>
      <c r="BY140" s="70"/>
      <c r="BZ140" s="70"/>
      <c r="CA140" s="259"/>
      <c r="CB140" s="70"/>
      <c r="CC140" s="70"/>
      <c r="CD140" s="70"/>
      <c r="CE140" s="70"/>
      <c r="CF140" s="70"/>
      <c r="CG140" s="70"/>
      <c r="CH140" s="70"/>
      <c r="CI140" s="70"/>
      <c r="CJ140" s="259"/>
      <c r="CK140" s="70"/>
      <c r="CL140" s="70"/>
      <c r="CM140" s="70"/>
      <c r="CN140" s="70"/>
      <c r="CO140" s="259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</row>
    <row r="141" spans="1:106" ht="15.75" customHeight="1" x14ac:dyDescent="0.25">
      <c r="A141" s="123"/>
      <c r="B141" s="147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259"/>
      <c r="BX141" s="70"/>
      <c r="BY141" s="70"/>
      <c r="BZ141" s="70"/>
      <c r="CA141" s="259"/>
      <c r="CB141" s="70"/>
      <c r="CC141" s="70"/>
      <c r="CD141" s="70"/>
      <c r="CE141" s="70"/>
      <c r="CF141" s="70"/>
      <c r="CG141" s="70"/>
      <c r="CH141" s="70"/>
      <c r="CI141" s="70"/>
      <c r="CJ141" s="259"/>
      <c r="CK141" s="70"/>
      <c r="CL141" s="70"/>
      <c r="CM141" s="70"/>
      <c r="CN141" s="70"/>
      <c r="CO141" s="259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</row>
    <row r="142" spans="1:106" ht="15.75" customHeight="1" x14ac:dyDescent="0.25">
      <c r="A142" s="123"/>
      <c r="B142" s="147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259"/>
      <c r="BX142" s="70"/>
      <c r="BY142" s="70"/>
      <c r="BZ142" s="70"/>
      <c r="CA142" s="259"/>
      <c r="CB142" s="70"/>
      <c r="CC142" s="70"/>
      <c r="CD142" s="70"/>
      <c r="CE142" s="70"/>
      <c r="CF142" s="70"/>
      <c r="CG142" s="70"/>
      <c r="CH142" s="70"/>
      <c r="CI142" s="70"/>
      <c r="CJ142" s="259"/>
      <c r="CK142" s="70"/>
      <c r="CL142" s="70"/>
      <c r="CM142" s="70"/>
      <c r="CN142" s="70"/>
      <c r="CO142" s="259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</row>
    <row r="143" spans="1:106" ht="15.75" customHeight="1" x14ac:dyDescent="0.25">
      <c r="A143" s="123"/>
      <c r="B143" s="147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259"/>
      <c r="BX143" s="70"/>
      <c r="BY143" s="70"/>
      <c r="BZ143" s="70"/>
      <c r="CA143" s="259"/>
      <c r="CB143" s="70"/>
      <c r="CC143" s="70"/>
      <c r="CD143" s="70"/>
      <c r="CE143" s="70"/>
      <c r="CF143" s="70"/>
      <c r="CG143" s="70"/>
      <c r="CH143" s="70"/>
      <c r="CI143" s="70"/>
      <c r="CJ143" s="259"/>
      <c r="CK143" s="70"/>
      <c r="CL143" s="70"/>
      <c r="CM143" s="70"/>
      <c r="CN143" s="70"/>
      <c r="CO143" s="259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</row>
    <row r="144" spans="1:106" ht="15.75" customHeight="1" x14ac:dyDescent="0.25">
      <c r="A144" s="123"/>
      <c r="B144" s="147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259"/>
      <c r="BX144" s="70"/>
      <c r="BY144" s="70"/>
      <c r="BZ144" s="70"/>
      <c r="CA144" s="259"/>
      <c r="CB144" s="70"/>
      <c r="CC144" s="70"/>
      <c r="CD144" s="70"/>
      <c r="CE144" s="70"/>
      <c r="CF144" s="70"/>
      <c r="CG144" s="70"/>
      <c r="CH144" s="70"/>
      <c r="CI144" s="70"/>
      <c r="CJ144" s="259"/>
      <c r="CK144" s="70"/>
      <c r="CL144" s="70"/>
      <c r="CM144" s="70"/>
      <c r="CN144" s="70"/>
      <c r="CO144" s="259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  <c r="DB144" s="70"/>
    </row>
    <row r="145" spans="1:106" ht="15.75" customHeight="1" x14ac:dyDescent="0.25">
      <c r="A145" s="123"/>
      <c r="B145" s="147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259"/>
      <c r="BX145" s="70"/>
      <c r="BY145" s="70"/>
      <c r="BZ145" s="70"/>
      <c r="CA145" s="259"/>
      <c r="CB145" s="70"/>
      <c r="CC145" s="70"/>
      <c r="CD145" s="70"/>
      <c r="CE145" s="70"/>
      <c r="CF145" s="70"/>
      <c r="CG145" s="70"/>
      <c r="CH145" s="70"/>
      <c r="CI145" s="70"/>
      <c r="CJ145" s="259"/>
      <c r="CK145" s="70"/>
      <c r="CL145" s="70"/>
      <c r="CM145" s="70"/>
      <c r="CN145" s="70"/>
      <c r="CO145" s="259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  <c r="DB145" s="70"/>
    </row>
    <row r="146" spans="1:106" ht="15.75" customHeight="1" x14ac:dyDescent="0.25">
      <c r="A146" s="123"/>
      <c r="B146" s="147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259"/>
      <c r="BX146" s="70"/>
      <c r="BY146" s="70"/>
      <c r="BZ146" s="70"/>
      <c r="CA146" s="259"/>
      <c r="CB146" s="70"/>
      <c r="CC146" s="70"/>
      <c r="CD146" s="70"/>
      <c r="CE146" s="70"/>
      <c r="CF146" s="70"/>
      <c r="CG146" s="70"/>
      <c r="CH146" s="70"/>
      <c r="CI146" s="70"/>
      <c r="CJ146" s="259"/>
      <c r="CK146" s="70"/>
      <c r="CL146" s="70"/>
      <c r="CM146" s="70"/>
      <c r="CN146" s="70"/>
      <c r="CO146" s="259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</row>
    <row r="147" spans="1:106" ht="15.75" customHeight="1" x14ac:dyDescent="0.25">
      <c r="A147" s="123"/>
      <c r="B147" s="147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259"/>
      <c r="BX147" s="70"/>
      <c r="BY147" s="70"/>
      <c r="BZ147" s="70"/>
      <c r="CA147" s="259"/>
      <c r="CB147" s="70"/>
      <c r="CC147" s="70"/>
      <c r="CD147" s="70"/>
      <c r="CE147" s="70"/>
      <c r="CF147" s="70"/>
      <c r="CG147" s="70"/>
      <c r="CH147" s="70"/>
      <c r="CI147" s="70"/>
      <c r="CJ147" s="259"/>
      <c r="CK147" s="70"/>
      <c r="CL147" s="70"/>
      <c r="CM147" s="70"/>
      <c r="CN147" s="70"/>
      <c r="CO147" s="259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</row>
    <row r="148" spans="1:106" ht="15.75" customHeight="1" x14ac:dyDescent="0.25">
      <c r="A148" s="123"/>
      <c r="B148" s="147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259"/>
      <c r="BX148" s="70"/>
      <c r="BY148" s="70"/>
      <c r="BZ148" s="70"/>
      <c r="CA148" s="259"/>
      <c r="CB148" s="70"/>
      <c r="CC148" s="70"/>
      <c r="CD148" s="70"/>
      <c r="CE148" s="70"/>
      <c r="CF148" s="70"/>
      <c r="CG148" s="70"/>
      <c r="CH148" s="70"/>
      <c r="CI148" s="70"/>
      <c r="CJ148" s="259"/>
      <c r="CK148" s="70"/>
      <c r="CL148" s="70"/>
      <c r="CM148" s="70"/>
      <c r="CN148" s="70"/>
      <c r="CO148" s="259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  <c r="CZ148" s="70"/>
      <c r="DA148" s="70"/>
      <c r="DB148" s="70"/>
    </row>
    <row r="149" spans="1:106" ht="15.75" customHeight="1" x14ac:dyDescent="0.25">
      <c r="A149" s="123"/>
      <c r="B149" s="147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259"/>
      <c r="BX149" s="70"/>
      <c r="BY149" s="70"/>
      <c r="BZ149" s="70"/>
      <c r="CA149" s="259"/>
      <c r="CB149" s="70"/>
      <c r="CC149" s="70"/>
      <c r="CD149" s="70"/>
      <c r="CE149" s="70"/>
      <c r="CF149" s="70"/>
      <c r="CG149" s="70"/>
      <c r="CH149" s="70"/>
      <c r="CI149" s="70"/>
      <c r="CJ149" s="259"/>
      <c r="CK149" s="70"/>
      <c r="CL149" s="70"/>
      <c r="CM149" s="70"/>
      <c r="CN149" s="70"/>
      <c r="CO149" s="259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  <c r="CZ149" s="70"/>
      <c r="DA149" s="70"/>
      <c r="DB149" s="70"/>
    </row>
    <row r="150" spans="1:106" ht="15.75" customHeight="1" x14ac:dyDescent="0.25">
      <c r="A150" s="123"/>
      <c r="B150" s="147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259"/>
      <c r="BX150" s="70"/>
      <c r="BY150" s="70"/>
      <c r="BZ150" s="70"/>
      <c r="CA150" s="259"/>
      <c r="CB150" s="70"/>
      <c r="CC150" s="70"/>
      <c r="CD150" s="70"/>
      <c r="CE150" s="70"/>
      <c r="CF150" s="70"/>
      <c r="CG150" s="70"/>
      <c r="CH150" s="70"/>
      <c r="CI150" s="70"/>
      <c r="CJ150" s="259"/>
      <c r="CK150" s="70"/>
      <c r="CL150" s="70"/>
      <c r="CM150" s="70"/>
      <c r="CN150" s="70"/>
      <c r="CO150" s="259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  <c r="DB150" s="70"/>
    </row>
    <row r="151" spans="1:106" ht="15.75" customHeight="1" x14ac:dyDescent="0.25">
      <c r="A151" s="123"/>
      <c r="B151" s="147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259"/>
      <c r="BX151" s="70"/>
      <c r="BY151" s="70"/>
      <c r="BZ151" s="70"/>
      <c r="CA151" s="259"/>
      <c r="CB151" s="70"/>
      <c r="CC151" s="70"/>
      <c r="CD151" s="70"/>
      <c r="CE151" s="70"/>
      <c r="CF151" s="70"/>
      <c r="CG151" s="70"/>
      <c r="CH151" s="70"/>
      <c r="CI151" s="70"/>
      <c r="CJ151" s="259"/>
      <c r="CK151" s="70"/>
      <c r="CL151" s="70"/>
      <c r="CM151" s="70"/>
      <c r="CN151" s="70"/>
      <c r="CO151" s="259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  <c r="DB151" s="70"/>
    </row>
    <row r="152" spans="1:106" ht="15.75" customHeight="1" x14ac:dyDescent="0.25">
      <c r="A152" s="123"/>
      <c r="B152" s="147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259"/>
      <c r="BX152" s="70"/>
      <c r="BY152" s="70"/>
      <c r="BZ152" s="70"/>
      <c r="CA152" s="259"/>
      <c r="CB152" s="70"/>
      <c r="CC152" s="70"/>
      <c r="CD152" s="70"/>
      <c r="CE152" s="70"/>
      <c r="CF152" s="70"/>
      <c r="CG152" s="70"/>
      <c r="CH152" s="70"/>
      <c r="CI152" s="70"/>
      <c r="CJ152" s="259"/>
      <c r="CK152" s="70"/>
      <c r="CL152" s="70"/>
      <c r="CM152" s="70"/>
      <c r="CN152" s="70"/>
      <c r="CO152" s="259"/>
      <c r="CP152" s="70"/>
      <c r="CQ152" s="70"/>
      <c r="CR152" s="70"/>
      <c r="CS152" s="70"/>
      <c r="CT152" s="70"/>
      <c r="CU152" s="70"/>
      <c r="CV152" s="70"/>
      <c r="CW152" s="70"/>
      <c r="CX152" s="70"/>
      <c r="CY152" s="70"/>
      <c r="CZ152" s="70"/>
      <c r="DA152" s="70"/>
      <c r="DB152" s="70"/>
    </row>
    <row r="153" spans="1:106" ht="15.75" customHeight="1" x14ac:dyDescent="0.25">
      <c r="A153" s="123"/>
      <c r="B153" s="147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259"/>
      <c r="BX153" s="70"/>
      <c r="BY153" s="70"/>
      <c r="BZ153" s="70"/>
      <c r="CA153" s="259"/>
      <c r="CB153" s="70"/>
      <c r="CC153" s="70"/>
      <c r="CD153" s="70"/>
      <c r="CE153" s="70"/>
      <c r="CF153" s="70"/>
      <c r="CG153" s="70"/>
      <c r="CH153" s="70"/>
      <c r="CI153" s="70"/>
      <c r="CJ153" s="259"/>
      <c r="CK153" s="70"/>
      <c r="CL153" s="70"/>
      <c r="CM153" s="70"/>
      <c r="CN153" s="70"/>
      <c r="CO153" s="259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  <c r="DB153" s="70"/>
    </row>
    <row r="154" spans="1:106" ht="15.75" customHeight="1" x14ac:dyDescent="0.25">
      <c r="A154" s="123"/>
      <c r="B154" s="147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259"/>
      <c r="BX154" s="70"/>
      <c r="BY154" s="70"/>
      <c r="BZ154" s="70"/>
      <c r="CA154" s="259"/>
      <c r="CB154" s="70"/>
      <c r="CC154" s="70"/>
      <c r="CD154" s="70"/>
      <c r="CE154" s="70"/>
      <c r="CF154" s="70"/>
      <c r="CG154" s="70"/>
      <c r="CH154" s="70"/>
      <c r="CI154" s="70"/>
      <c r="CJ154" s="259"/>
      <c r="CK154" s="70"/>
      <c r="CL154" s="70"/>
      <c r="CM154" s="70"/>
      <c r="CN154" s="70"/>
      <c r="CO154" s="259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  <c r="DB154" s="70"/>
    </row>
    <row r="155" spans="1:106" ht="15.75" customHeight="1" x14ac:dyDescent="0.25">
      <c r="A155" s="123"/>
      <c r="B155" s="147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259"/>
      <c r="BX155" s="70"/>
      <c r="BY155" s="70"/>
      <c r="BZ155" s="70"/>
      <c r="CA155" s="259"/>
      <c r="CB155" s="70"/>
      <c r="CC155" s="70"/>
      <c r="CD155" s="70"/>
      <c r="CE155" s="70"/>
      <c r="CF155" s="70"/>
      <c r="CG155" s="70"/>
      <c r="CH155" s="70"/>
      <c r="CI155" s="70"/>
      <c r="CJ155" s="259"/>
      <c r="CK155" s="70"/>
      <c r="CL155" s="70"/>
      <c r="CM155" s="70"/>
      <c r="CN155" s="70"/>
      <c r="CO155" s="259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</row>
    <row r="156" spans="1:106" ht="15.75" customHeight="1" x14ac:dyDescent="0.25">
      <c r="A156" s="123"/>
      <c r="B156" s="147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259"/>
      <c r="BX156" s="70"/>
      <c r="BY156" s="70"/>
      <c r="BZ156" s="70"/>
      <c r="CA156" s="259"/>
      <c r="CB156" s="70"/>
      <c r="CC156" s="70"/>
      <c r="CD156" s="70"/>
      <c r="CE156" s="70"/>
      <c r="CF156" s="70"/>
      <c r="CG156" s="70"/>
      <c r="CH156" s="70"/>
      <c r="CI156" s="70"/>
      <c r="CJ156" s="259"/>
      <c r="CK156" s="70"/>
      <c r="CL156" s="70"/>
      <c r="CM156" s="70"/>
      <c r="CN156" s="70"/>
      <c r="CO156" s="259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</row>
    <row r="157" spans="1:106" ht="15.75" customHeight="1" x14ac:dyDescent="0.25">
      <c r="A157" s="123"/>
      <c r="B157" s="147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259"/>
      <c r="BX157" s="70"/>
      <c r="BY157" s="70"/>
      <c r="BZ157" s="70"/>
      <c r="CA157" s="259"/>
      <c r="CB157" s="70"/>
      <c r="CC157" s="70"/>
      <c r="CD157" s="70"/>
      <c r="CE157" s="70"/>
      <c r="CF157" s="70"/>
      <c r="CG157" s="70"/>
      <c r="CH157" s="70"/>
      <c r="CI157" s="70"/>
      <c r="CJ157" s="259"/>
      <c r="CK157" s="70"/>
      <c r="CL157" s="70"/>
      <c r="CM157" s="70"/>
      <c r="CN157" s="70"/>
      <c r="CO157" s="259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  <c r="CZ157" s="70"/>
      <c r="DA157" s="70"/>
      <c r="DB157" s="70"/>
    </row>
    <row r="158" spans="1:106" ht="15.75" customHeight="1" x14ac:dyDescent="0.25">
      <c r="A158" s="123"/>
      <c r="B158" s="147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259"/>
      <c r="BX158" s="70"/>
      <c r="BY158" s="70"/>
      <c r="BZ158" s="70"/>
      <c r="CA158" s="259"/>
      <c r="CB158" s="70"/>
      <c r="CC158" s="70"/>
      <c r="CD158" s="70"/>
      <c r="CE158" s="70"/>
      <c r="CF158" s="70"/>
      <c r="CG158" s="70"/>
      <c r="CH158" s="70"/>
      <c r="CI158" s="70"/>
      <c r="CJ158" s="259"/>
      <c r="CK158" s="70"/>
      <c r="CL158" s="70"/>
      <c r="CM158" s="70"/>
      <c r="CN158" s="70"/>
      <c r="CO158" s="259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  <c r="CZ158" s="70"/>
      <c r="DA158" s="70"/>
      <c r="DB158" s="70"/>
    </row>
    <row r="159" spans="1:106" ht="15.75" customHeight="1" x14ac:dyDescent="0.25">
      <c r="A159" s="123"/>
      <c r="B159" s="147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259"/>
      <c r="BX159" s="70"/>
      <c r="BY159" s="70"/>
      <c r="BZ159" s="70"/>
      <c r="CA159" s="259"/>
      <c r="CB159" s="70"/>
      <c r="CC159" s="70"/>
      <c r="CD159" s="70"/>
      <c r="CE159" s="70"/>
      <c r="CF159" s="70"/>
      <c r="CG159" s="70"/>
      <c r="CH159" s="70"/>
      <c r="CI159" s="70"/>
      <c r="CJ159" s="259"/>
      <c r="CK159" s="70"/>
      <c r="CL159" s="70"/>
      <c r="CM159" s="70"/>
      <c r="CN159" s="70"/>
      <c r="CO159" s="259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  <c r="DB159" s="70"/>
    </row>
    <row r="160" spans="1:106" ht="15.75" customHeight="1" x14ac:dyDescent="0.25">
      <c r="A160" s="123"/>
      <c r="B160" s="147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259"/>
      <c r="BX160" s="70"/>
      <c r="BY160" s="70"/>
      <c r="BZ160" s="70"/>
      <c r="CA160" s="259"/>
      <c r="CB160" s="70"/>
      <c r="CC160" s="70"/>
      <c r="CD160" s="70"/>
      <c r="CE160" s="70"/>
      <c r="CF160" s="70"/>
      <c r="CG160" s="70"/>
      <c r="CH160" s="70"/>
      <c r="CI160" s="70"/>
      <c r="CJ160" s="259"/>
      <c r="CK160" s="70"/>
      <c r="CL160" s="70"/>
      <c r="CM160" s="70"/>
      <c r="CN160" s="70"/>
      <c r="CO160" s="259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  <c r="DB160" s="70"/>
    </row>
    <row r="161" spans="1:106" ht="15.75" customHeight="1" x14ac:dyDescent="0.25">
      <c r="A161" s="123"/>
      <c r="B161" s="147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259"/>
      <c r="BX161" s="70"/>
      <c r="BY161" s="70"/>
      <c r="BZ161" s="70"/>
      <c r="CA161" s="259"/>
      <c r="CB161" s="70"/>
      <c r="CC161" s="70"/>
      <c r="CD161" s="70"/>
      <c r="CE161" s="70"/>
      <c r="CF161" s="70"/>
      <c r="CG161" s="70"/>
      <c r="CH161" s="70"/>
      <c r="CI161" s="70"/>
      <c r="CJ161" s="259"/>
      <c r="CK161" s="70"/>
      <c r="CL161" s="70"/>
      <c r="CM161" s="70"/>
      <c r="CN161" s="70"/>
      <c r="CO161" s="259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  <c r="DB161" s="70"/>
    </row>
    <row r="162" spans="1:106" ht="15.75" customHeight="1" x14ac:dyDescent="0.25">
      <c r="A162" s="123"/>
      <c r="B162" s="147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259"/>
      <c r="BX162" s="70"/>
      <c r="BY162" s="70"/>
      <c r="BZ162" s="70"/>
      <c r="CA162" s="259"/>
      <c r="CB162" s="70"/>
      <c r="CC162" s="70"/>
      <c r="CD162" s="70"/>
      <c r="CE162" s="70"/>
      <c r="CF162" s="70"/>
      <c r="CG162" s="70"/>
      <c r="CH162" s="70"/>
      <c r="CI162" s="70"/>
      <c r="CJ162" s="259"/>
      <c r="CK162" s="70"/>
      <c r="CL162" s="70"/>
      <c r="CM162" s="70"/>
      <c r="CN162" s="70"/>
      <c r="CO162" s="259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</row>
    <row r="163" spans="1:106" ht="15.75" customHeight="1" x14ac:dyDescent="0.25">
      <c r="A163" s="123"/>
      <c r="B163" s="147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259"/>
      <c r="BX163" s="70"/>
      <c r="BY163" s="70"/>
      <c r="BZ163" s="70"/>
      <c r="CA163" s="259"/>
      <c r="CB163" s="70"/>
      <c r="CC163" s="70"/>
      <c r="CD163" s="70"/>
      <c r="CE163" s="70"/>
      <c r="CF163" s="70"/>
      <c r="CG163" s="70"/>
      <c r="CH163" s="70"/>
      <c r="CI163" s="70"/>
      <c r="CJ163" s="259"/>
      <c r="CK163" s="70"/>
      <c r="CL163" s="70"/>
      <c r="CM163" s="70"/>
      <c r="CN163" s="70"/>
      <c r="CO163" s="259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  <c r="DB163" s="70"/>
    </row>
    <row r="164" spans="1:106" ht="15.75" customHeight="1" x14ac:dyDescent="0.25">
      <c r="A164" s="123"/>
      <c r="B164" s="147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259"/>
      <c r="BX164" s="70"/>
      <c r="BY164" s="70"/>
      <c r="BZ164" s="70"/>
      <c r="CA164" s="259"/>
      <c r="CB164" s="70"/>
      <c r="CC164" s="70"/>
      <c r="CD164" s="70"/>
      <c r="CE164" s="70"/>
      <c r="CF164" s="70"/>
      <c r="CG164" s="70"/>
      <c r="CH164" s="70"/>
      <c r="CI164" s="70"/>
      <c r="CJ164" s="259"/>
      <c r="CK164" s="70"/>
      <c r="CL164" s="70"/>
      <c r="CM164" s="70"/>
      <c r="CN164" s="70"/>
      <c r="CO164" s="259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  <c r="DB164" s="70"/>
    </row>
    <row r="165" spans="1:106" ht="15.75" customHeight="1" x14ac:dyDescent="0.25">
      <c r="A165" s="123"/>
      <c r="B165" s="147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259"/>
      <c r="BX165" s="70"/>
      <c r="BY165" s="70"/>
      <c r="BZ165" s="70"/>
      <c r="CA165" s="259"/>
      <c r="CB165" s="70"/>
      <c r="CC165" s="70"/>
      <c r="CD165" s="70"/>
      <c r="CE165" s="70"/>
      <c r="CF165" s="70"/>
      <c r="CG165" s="70"/>
      <c r="CH165" s="70"/>
      <c r="CI165" s="70"/>
      <c r="CJ165" s="259"/>
      <c r="CK165" s="70"/>
      <c r="CL165" s="70"/>
      <c r="CM165" s="70"/>
      <c r="CN165" s="70"/>
      <c r="CO165" s="259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  <c r="DB165" s="70"/>
    </row>
    <row r="166" spans="1:106" ht="15.75" customHeight="1" x14ac:dyDescent="0.25">
      <c r="A166" s="123"/>
      <c r="B166" s="147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259"/>
      <c r="BX166" s="70"/>
      <c r="BY166" s="70"/>
      <c r="BZ166" s="70"/>
      <c r="CA166" s="259"/>
      <c r="CB166" s="70"/>
      <c r="CC166" s="70"/>
      <c r="CD166" s="70"/>
      <c r="CE166" s="70"/>
      <c r="CF166" s="70"/>
      <c r="CG166" s="70"/>
      <c r="CH166" s="70"/>
      <c r="CI166" s="70"/>
      <c r="CJ166" s="259"/>
      <c r="CK166" s="70"/>
      <c r="CL166" s="70"/>
      <c r="CM166" s="70"/>
      <c r="CN166" s="70"/>
      <c r="CO166" s="259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</row>
    <row r="167" spans="1:106" ht="15.75" customHeight="1" x14ac:dyDescent="0.25">
      <c r="A167" s="123"/>
      <c r="B167" s="147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259"/>
      <c r="BX167" s="70"/>
      <c r="BY167" s="70"/>
      <c r="BZ167" s="70"/>
      <c r="CA167" s="259"/>
      <c r="CB167" s="70"/>
      <c r="CC167" s="70"/>
      <c r="CD167" s="70"/>
      <c r="CE167" s="70"/>
      <c r="CF167" s="70"/>
      <c r="CG167" s="70"/>
      <c r="CH167" s="70"/>
      <c r="CI167" s="70"/>
      <c r="CJ167" s="259"/>
      <c r="CK167" s="70"/>
      <c r="CL167" s="70"/>
      <c r="CM167" s="70"/>
      <c r="CN167" s="70"/>
      <c r="CO167" s="259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</row>
    <row r="168" spans="1:106" ht="15.75" customHeight="1" x14ac:dyDescent="0.25">
      <c r="A168" s="123"/>
      <c r="B168" s="147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259"/>
      <c r="BX168" s="70"/>
      <c r="BY168" s="70"/>
      <c r="BZ168" s="70"/>
      <c r="CA168" s="259"/>
      <c r="CB168" s="70"/>
      <c r="CC168" s="70"/>
      <c r="CD168" s="70"/>
      <c r="CE168" s="70"/>
      <c r="CF168" s="70"/>
      <c r="CG168" s="70"/>
      <c r="CH168" s="70"/>
      <c r="CI168" s="70"/>
      <c r="CJ168" s="259"/>
      <c r="CK168" s="70"/>
      <c r="CL168" s="70"/>
      <c r="CM168" s="70"/>
      <c r="CN168" s="70"/>
      <c r="CO168" s="259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</row>
    <row r="169" spans="1:106" ht="15.75" customHeight="1" x14ac:dyDescent="0.25">
      <c r="A169" s="123"/>
      <c r="B169" s="147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259"/>
      <c r="BX169" s="70"/>
      <c r="BY169" s="70"/>
      <c r="BZ169" s="70"/>
      <c r="CA169" s="259"/>
      <c r="CB169" s="70"/>
      <c r="CC169" s="70"/>
      <c r="CD169" s="70"/>
      <c r="CE169" s="70"/>
      <c r="CF169" s="70"/>
      <c r="CG169" s="70"/>
      <c r="CH169" s="70"/>
      <c r="CI169" s="70"/>
      <c r="CJ169" s="259"/>
      <c r="CK169" s="70"/>
      <c r="CL169" s="70"/>
      <c r="CM169" s="70"/>
      <c r="CN169" s="70"/>
      <c r="CO169" s="259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</row>
    <row r="170" spans="1:106" ht="15.75" customHeight="1" x14ac:dyDescent="0.25">
      <c r="A170" s="123"/>
      <c r="B170" s="147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259"/>
      <c r="BX170" s="70"/>
      <c r="BY170" s="70"/>
      <c r="BZ170" s="70"/>
      <c r="CA170" s="259"/>
      <c r="CB170" s="70"/>
      <c r="CC170" s="70"/>
      <c r="CD170" s="70"/>
      <c r="CE170" s="70"/>
      <c r="CF170" s="70"/>
      <c r="CG170" s="70"/>
      <c r="CH170" s="70"/>
      <c r="CI170" s="70"/>
      <c r="CJ170" s="259"/>
      <c r="CK170" s="70"/>
      <c r="CL170" s="70"/>
      <c r="CM170" s="70"/>
      <c r="CN170" s="70"/>
      <c r="CO170" s="259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  <c r="CZ170" s="70"/>
      <c r="DA170" s="70"/>
      <c r="DB170" s="70"/>
    </row>
    <row r="171" spans="1:106" ht="15.75" customHeight="1" x14ac:dyDescent="0.25">
      <c r="A171" s="123"/>
      <c r="B171" s="147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259"/>
      <c r="BX171" s="70"/>
      <c r="BY171" s="70"/>
      <c r="BZ171" s="70"/>
      <c r="CA171" s="259"/>
      <c r="CB171" s="70"/>
      <c r="CC171" s="70"/>
      <c r="CD171" s="70"/>
      <c r="CE171" s="70"/>
      <c r="CF171" s="70"/>
      <c r="CG171" s="70"/>
      <c r="CH171" s="70"/>
      <c r="CI171" s="70"/>
      <c r="CJ171" s="259"/>
      <c r="CK171" s="70"/>
      <c r="CL171" s="70"/>
      <c r="CM171" s="70"/>
      <c r="CN171" s="70"/>
      <c r="CO171" s="259"/>
      <c r="CP171" s="70"/>
      <c r="CQ171" s="70"/>
      <c r="CR171" s="70"/>
      <c r="CS171" s="70"/>
      <c r="CT171" s="70"/>
      <c r="CU171" s="70"/>
      <c r="CV171" s="70"/>
      <c r="CW171" s="70"/>
      <c r="CX171" s="70"/>
      <c r="CY171" s="70"/>
      <c r="CZ171" s="70"/>
      <c r="DA171" s="70"/>
      <c r="DB171" s="70"/>
    </row>
    <row r="172" spans="1:106" ht="15.75" customHeight="1" x14ac:dyDescent="0.25">
      <c r="A172" s="123"/>
      <c r="B172" s="147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259"/>
      <c r="BX172" s="70"/>
      <c r="BY172" s="70"/>
      <c r="BZ172" s="70"/>
      <c r="CA172" s="259"/>
      <c r="CB172" s="70"/>
      <c r="CC172" s="70"/>
      <c r="CD172" s="70"/>
      <c r="CE172" s="70"/>
      <c r="CF172" s="70"/>
      <c r="CG172" s="70"/>
      <c r="CH172" s="70"/>
      <c r="CI172" s="70"/>
      <c r="CJ172" s="259"/>
      <c r="CK172" s="70"/>
      <c r="CL172" s="70"/>
      <c r="CM172" s="70"/>
      <c r="CN172" s="70"/>
      <c r="CO172" s="259"/>
      <c r="CP172" s="70"/>
      <c r="CQ172" s="70"/>
      <c r="CR172" s="70"/>
      <c r="CS172" s="70"/>
      <c r="CT172" s="70"/>
      <c r="CU172" s="70"/>
      <c r="CV172" s="70"/>
      <c r="CW172" s="70"/>
      <c r="CX172" s="70"/>
      <c r="CY172" s="70"/>
      <c r="CZ172" s="70"/>
      <c r="DA172" s="70"/>
      <c r="DB172" s="70"/>
    </row>
    <row r="173" spans="1:106" ht="15.75" customHeight="1" x14ac:dyDescent="0.25">
      <c r="A173" s="123"/>
      <c r="B173" s="147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259"/>
      <c r="BX173" s="70"/>
      <c r="BY173" s="70"/>
      <c r="BZ173" s="70"/>
      <c r="CA173" s="259"/>
      <c r="CB173" s="70"/>
      <c r="CC173" s="70"/>
      <c r="CD173" s="70"/>
      <c r="CE173" s="70"/>
      <c r="CF173" s="70"/>
      <c r="CG173" s="70"/>
      <c r="CH173" s="70"/>
      <c r="CI173" s="70"/>
      <c r="CJ173" s="259"/>
      <c r="CK173" s="70"/>
      <c r="CL173" s="70"/>
      <c r="CM173" s="70"/>
      <c r="CN173" s="70"/>
      <c r="CO173" s="259"/>
      <c r="CP173" s="70"/>
      <c r="CQ173" s="70"/>
      <c r="CR173" s="70"/>
      <c r="CS173" s="70"/>
      <c r="CT173" s="70"/>
      <c r="CU173" s="70"/>
      <c r="CV173" s="70"/>
      <c r="CW173" s="70"/>
      <c r="CX173" s="70"/>
      <c r="CY173" s="70"/>
      <c r="CZ173" s="70"/>
      <c r="DA173" s="70"/>
      <c r="DB173" s="70"/>
    </row>
    <row r="174" spans="1:106" ht="15.75" customHeight="1" x14ac:dyDescent="0.25">
      <c r="A174" s="123"/>
      <c r="B174" s="147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259"/>
      <c r="BX174" s="70"/>
      <c r="BY174" s="70"/>
      <c r="BZ174" s="70"/>
      <c r="CA174" s="259"/>
      <c r="CB174" s="70"/>
      <c r="CC174" s="70"/>
      <c r="CD174" s="70"/>
      <c r="CE174" s="70"/>
      <c r="CF174" s="70"/>
      <c r="CG174" s="70"/>
      <c r="CH174" s="70"/>
      <c r="CI174" s="70"/>
      <c r="CJ174" s="259"/>
      <c r="CK174" s="70"/>
      <c r="CL174" s="70"/>
      <c r="CM174" s="70"/>
      <c r="CN174" s="70"/>
      <c r="CO174" s="259"/>
      <c r="CP174" s="70"/>
      <c r="CQ174" s="70"/>
      <c r="CR174" s="70"/>
      <c r="CS174" s="70"/>
      <c r="CT174" s="70"/>
      <c r="CU174" s="70"/>
      <c r="CV174" s="70"/>
      <c r="CW174" s="70"/>
      <c r="CX174" s="70"/>
      <c r="CY174" s="70"/>
      <c r="CZ174" s="70"/>
      <c r="DA174" s="70"/>
      <c r="DB174" s="70"/>
    </row>
    <row r="175" spans="1:106" ht="15.75" customHeight="1" x14ac:dyDescent="0.25">
      <c r="A175" s="123"/>
      <c r="B175" s="147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259"/>
      <c r="BX175" s="70"/>
      <c r="BY175" s="70"/>
      <c r="BZ175" s="70"/>
      <c r="CA175" s="259"/>
      <c r="CB175" s="70"/>
      <c r="CC175" s="70"/>
      <c r="CD175" s="70"/>
      <c r="CE175" s="70"/>
      <c r="CF175" s="70"/>
      <c r="CG175" s="70"/>
      <c r="CH175" s="70"/>
      <c r="CI175" s="70"/>
      <c r="CJ175" s="259"/>
      <c r="CK175" s="70"/>
      <c r="CL175" s="70"/>
      <c r="CM175" s="70"/>
      <c r="CN175" s="70"/>
      <c r="CO175" s="259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  <c r="CZ175" s="70"/>
      <c r="DA175" s="70"/>
      <c r="DB175" s="70"/>
    </row>
    <row r="176" spans="1:106" ht="15.75" customHeight="1" x14ac:dyDescent="0.25">
      <c r="A176" s="123"/>
      <c r="B176" s="147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259"/>
      <c r="BX176" s="70"/>
      <c r="BY176" s="70"/>
      <c r="BZ176" s="70"/>
      <c r="CA176" s="259"/>
      <c r="CB176" s="70"/>
      <c r="CC176" s="70"/>
      <c r="CD176" s="70"/>
      <c r="CE176" s="70"/>
      <c r="CF176" s="70"/>
      <c r="CG176" s="70"/>
      <c r="CH176" s="70"/>
      <c r="CI176" s="70"/>
      <c r="CJ176" s="259"/>
      <c r="CK176" s="70"/>
      <c r="CL176" s="70"/>
      <c r="CM176" s="70"/>
      <c r="CN176" s="70"/>
      <c r="CO176" s="259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</row>
    <row r="177" spans="1:106" ht="15.75" customHeight="1" x14ac:dyDescent="0.25">
      <c r="A177" s="123"/>
      <c r="B177" s="147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259"/>
      <c r="BX177" s="70"/>
      <c r="BY177" s="70"/>
      <c r="BZ177" s="70"/>
      <c r="CA177" s="259"/>
      <c r="CB177" s="70"/>
      <c r="CC177" s="70"/>
      <c r="CD177" s="70"/>
      <c r="CE177" s="70"/>
      <c r="CF177" s="70"/>
      <c r="CG177" s="70"/>
      <c r="CH177" s="70"/>
      <c r="CI177" s="70"/>
      <c r="CJ177" s="259"/>
      <c r="CK177" s="70"/>
      <c r="CL177" s="70"/>
      <c r="CM177" s="70"/>
      <c r="CN177" s="70"/>
      <c r="CO177" s="259"/>
      <c r="CP177" s="70"/>
      <c r="CQ177" s="70"/>
      <c r="CR177" s="70"/>
      <c r="CS177" s="70"/>
      <c r="CT177" s="70"/>
      <c r="CU177" s="70"/>
      <c r="CV177" s="70"/>
      <c r="CW177" s="70"/>
      <c r="CX177" s="70"/>
      <c r="CY177" s="70"/>
      <c r="CZ177" s="70"/>
      <c r="DA177" s="70"/>
      <c r="DB177" s="70"/>
    </row>
    <row r="178" spans="1:106" ht="15.75" customHeight="1" x14ac:dyDescent="0.25">
      <c r="A178" s="123"/>
      <c r="B178" s="147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259"/>
      <c r="BX178" s="70"/>
      <c r="BY178" s="70"/>
      <c r="BZ178" s="70"/>
      <c r="CA178" s="259"/>
      <c r="CB178" s="70"/>
      <c r="CC178" s="70"/>
      <c r="CD178" s="70"/>
      <c r="CE178" s="70"/>
      <c r="CF178" s="70"/>
      <c r="CG178" s="70"/>
      <c r="CH178" s="70"/>
      <c r="CI178" s="70"/>
      <c r="CJ178" s="259"/>
      <c r="CK178" s="70"/>
      <c r="CL178" s="70"/>
      <c r="CM178" s="70"/>
      <c r="CN178" s="70"/>
      <c r="CO178" s="259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  <c r="CZ178" s="70"/>
      <c r="DA178" s="70"/>
      <c r="DB178" s="70"/>
    </row>
    <row r="179" spans="1:106" ht="15.75" customHeight="1" x14ac:dyDescent="0.25">
      <c r="A179" s="123"/>
      <c r="B179" s="147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259"/>
      <c r="BX179" s="70"/>
      <c r="BY179" s="70"/>
      <c r="BZ179" s="70"/>
      <c r="CA179" s="259"/>
      <c r="CB179" s="70"/>
      <c r="CC179" s="70"/>
      <c r="CD179" s="70"/>
      <c r="CE179" s="70"/>
      <c r="CF179" s="70"/>
      <c r="CG179" s="70"/>
      <c r="CH179" s="70"/>
      <c r="CI179" s="70"/>
      <c r="CJ179" s="259"/>
      <c r="CK179" s="70"/>
      <c r="CL179" s="70"/>
      <c r="CM179" s="70"/>
      <c r="CN179" s="70"/>
      <c r="CO179" s="259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  <c r="CZ179" s="70"/>
      <c r="DA179" s="70"/>
      <c r="DB179" s="70"/>
    </row>
    <row r="180" spans="1:106" ht="15.75" customHeight="1" x14ac:dyDescent="0.25">
      <c r="A180" s="123"/>
      <c r="B180" s="147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259"/>
      <c r="BX180" s="70"/>
      <c r="BY180" s="70"/>
      <c r="BZ180" s="70"/>
      <c r="CA180" s="259"/>
      <c r="CB180" s="70"/>
      <c r="CC180" s="70"/>
      <c r="CD180" s="70"/>
      <c r="CE180" s="70"/>
      <c r="CF180" s="70"/>
      <c r="CG180" s="70"/>
      <c r="CH180" s="70"/>
      <c r="CI180" s="70"/>
      <c r="CJ180" s="259"/>
      <c r="CK180" s="70"/>
      <c r="CL180" s="70"/>
      <c r="CM180" s="70"/>
      <c r="CN180" s="70"/>
      <c r="CO180" s="259"/>
      <c r="CP180" s="70"/>
      <c r="CQ180" s="70"/>
      <c r="CR180" s="70"/>
      <c r="CS180" s="70"/>
      <c r="CT180" s="70"/>
      <c r="CU180" s="70"/>
      <c r="CV180" s="70"/>
      <c r="CW180" s="70"/>
      <c r="CX180" s="70"/>
      <c r="CY180" s="70"/>
      <c r="CZ180" s="70"/>
      <c r="DA180" s="70"/>
      <c r="DB180" s="70"/>
    </row>
    <row r="181" spans="1:106" ht="15.75" customHeight="1" x14ac:dyDescent="0.25">
      <c r="A181" s="123"/>
      <c r="B181" s="147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259"/>
      <c r="BX181" s="70"/>
      <c r="BY181" s="70"/>
      <c r="BZ181" s="70"/>
      <c r="CA181" s="259"/>
      <c r="CB181" s="70"/>
      <c r="CC181" s="70"/>
      <c r="CD181" s="70"/>
      <c r="CE181" s="70"/>
      <c r="CF181" s="70"/>
      <c r="CG181" s="70"/>
      <c r="CH181" s="70"/>
      <c r="CI181" s="70"/>
      <c r="CJ181" s="259"/>
      <c r="CK181" s="70"/>
      <c r="CL181" s="70"/>
      <c r="CM181" s="70"/>
      <c r="CN181" s="70"/>
      <c r="CO181" s="259"/>
      <c r="CP181" s="70"/>
      <c r="CQ181" s="70"/>
      <c r="CR181" s="70"/>
      <c r="CS181" s="70"/>
      <c r="CT181" s="70"/>
      <c r="CU181" s="70"/>
      <c r="CV181" s="70"/>
      <c r="CW181" s="70"/>
      <c r="CX181" s="70"/>
      <c r="CY181" s="70"/>
      <c r="CZ181" s="70"/>
      <c r="DA181" s="70"/>
      <c r="DB181" s="70"/>
    </row>
    <row r="182" spans="1:106" ht="15.75" customHeight="1" x14ac:dyDescent="0.25">
      <c r="A182" s="123"/>
      <c r="B182" s="147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259"/>
      <c r="BX182" s="70"/>
      <c r="BY182" s="70"/>
      <c r="BZ182" s="70"/>
      <c r="CA182" s="259"/>
      <c r="CB182" s="70"/>
      <c r="CC182" s="70"/>
      <c r="CD182" s="70"/>
      <c r="CE182" s="70"/>
      <c r="CF182" s="70"/>
      <c r="CG182" s="70"/>
      <c r="CH182" s="70"/>
      <c r="CI182" s="70"/>
      <c r="CJ182" s="259"/>
      <c r="CK182" s="70"/>
      <c r="CL182" s="70"/>
      <c r="CM182" s="70"/>
      <c r="CN182" s="70"/>
      <c r="CO182" s="259"/>
      <c r="CP182" s="70"/>
      <c r="CQ182" s="70"/>
      <c r="CR182" s="70"/>
      <c r="CS182" s="70"/>
      <c r="CT182" s="70"/>
      <c r="CU182" s="70"/>
      <c r="CV182" s="70"/>
      <c r="CW182" s="70"/>
      <c r="CX182" s="70"/>
      <c r="CY182" s="70"/>
      <c r="CZ182" s="70"/>
      <c r="DA182" s="70"/>
      <c r="DB182" s="70"/>
    </row>
    <row r="183" spans="1:106" ht="15.75" customHeight="1" x14ac:dyDescent="0.25">
      <c r="A183" s="123"/>
      <c r="B183" s="147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259"/>
      <c r="BX183" s="70"/>
      <c r="BY183" s="70"/>
      <c r="BZ183" s="70"/>
      <c r="CA183" s="259"/>
      <c r="CB183" s="70"/>
      <c r="CC183" s="70"/>
      <c r="CD183" s="70"/>
      <c r="CE183" s="70"/>
      <c r="CF183" s="70"/>
      <c r="CG183" s="70"/>
      <c r="CH183" s="70"/>
      <c r="CI183" s="70"/>
      <c r="CJ183" s="259"/>
      <c r="CK183" s="70"/>
      <c r="CL183" s="70"/>
      <c r="CM183" s="70"/>
      <c r="CN183" s="70"/>
      <c r="CO183" s="259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  <c r="DB183" s="70"/>
    </row>
    <row r="184" spans="1:106" ht="15.75" customHeight="1" x14ac:dyDescent="0.25">
      <c r="A184" s="123"/>
      <c r="B184" s="147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259"/>
      <c r="BX184" s="70"/>
      <c r="BY184" s="70"/>
      <c r="BZ184" s="70"/>
      <c r="CA184" s="259"/>
      <c r="CB184" s="70"/>
      <c r="CC184" s="70"/>
      <c r="CD184" s="70"/>
      <c r="CE184" s="70"/>
      <c r="CF184" s="70"/>
      <c r="CG184" s="70"/>
      <c r="CH184" s="70"/>
      <c r="CI184" s="70"/>
      <c r="CJ184" s="259"/>
      <c r="CK184" s="70"/>
      <c r="CL184" s="70"/>
      <c r="CM184" s="70"/>
      <c r="CN184" s="70"/>
      <c r="CO184" s="259"/>
      <c r="CP184" s="70"/>
      <c r="CQ184" s="70"/>
      <c r="CR184" s="70"/>
      <c r="CS184" s="70"/>
      <c r="CT184" s="70"/>
      <c r="CU184" s="70"/>
      <c r="CV184" s="70"/>
      <c r="CW184" s="70"/>
      <c r="CX184" s="70"/>
      <c r="CY184" s="70"/>
      <c r="CZ184" s="70"/>
      <c r="DA184" s="70"/>
      <c r="DB184" s="70"/>
    </row>
    <row r="185" spans="1:106" ht="15.75" customHeight="1" x14ac:dyDescent="0.25">
      <c r="A185" s="123"/>
      <c r="B185" s="147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259"/>
      <c r="BX185" s="70"/>
      <c r="BY185" s="70"/>
      <c r="BZ185" s="70"/>
      <c r="CA185" s="259"/>
      <c r="CB185" s="70"/>
      <c r="CC185" s="70"/>
      <c r="CD185" s="70"/>
      <c r="CE185" s="70"/>
      <c r="CF185" s="70"/>
      <c r="CG185" s="70"/>
      <c r="CH185" s="70"/>
      <c r="CI185" s="70"/>
      <c r="CJ185" s="259"/>
      <c r="CK185" s="70"/>
      <c r="CL185" s="70"/>
      <c r="CM185" s="70"/>
      <c r="CN185" s="70"/>
      <c r="CO185" s="259"/>
      <c r="CP185" s="70"/>
      <c r="CQ185" s="70"/>
      <c r="CR185" s="70"/>
      <c r="CS185" s="70"/>
      <c r="CT185" s="70"/>
      <c r="CU185" s="70"/>
      <c r="CV185" s="70"/>
      <c r="CW185" s="70"/>
      <c r="CX185" s="70"/>
      <c r="CY185" s="70"/>
      <c r="CZ185" s="70"/>
      <c r="DA185" s="70"/>
      <c r="DB185" s="70"/>
    </row>
    <row r="186" spans="1:106" ht="15.75" customHeight="1" x14ac:dyDescent="0.25">
      <c r="A186" s="123"/>
      <c r="B186" s="147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259"/>
      <c r="BX186" s="70"/>
      <c r="BY186" s="70"/>
      <c r="BZ186" s="70"/>
      <c r="CA186" s="259"/>
      <c r="CB186" s="70"/>
      <c r="CC186" s="70"/>
      <c r="CD186" s="70"/>
      <c r="CE186" s="70"/>
      <c r="CF186" s="70"/>
      <c r="CG186" s="70"/>
      <c r="CH186" s="70"/>
      <c r="CI186" s="70"/>
      <c r="CJ186" s="259"/>
      <c r="CK186" s="70"/>
      <c r="CL186" s="70"/>
      <c r="CM186" s="70"/>
      <c r="CN186" s="70"/>
      <c r="CO186" s="259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  <c r="DB186" s="70"/>
    </row>
    <row r="187" spans="1:106" ht="15.75" customHeight="1" x14ac:dyDescent="0.25">
      <c r="A187" s="123"/>
      <c r="B187" s="147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259"/>
      <c r="BX187" s="70"/>
      <c r="BY187" s="70"/>
      <c r="BZ187" s="70"/>
      <c r="CA187" s="259"/>
      <c r="CB187" s="70"/>
      <c r="CC187" s="70"/>
      <c r="CD187" s="70"/>
      <c r="CE187" s="70"/>
      <c r="CF187" s="70"/>
      <c r="CG187" s="70"/>
      <c r="CH187" s="70"/>
      <c r="CI187" s="70"/>
      <c r="CJ187" s="259"/>
      <c r="CK187" s="70"/>
      <c r="CL187" s="70"/>
      <c r="CM187" s="70"/>
      <c r="CN187" s="70"/>
      <c r="CO187" s="259"/>
      <c r="CP187" s="70"/>
      <c r="CQ187" s="70"/>
      <c r="CR187" s="70"/>
      <c r="CS187" s="70"/>
      <c r="CT187" s="70"/>
      <c r="CU187" s="70"/>
      <c r="CV187" s="70"/>
      <c r="CW187" s="70"/>
      <c r="CX187" s="70"/>
      <c r="CY187" s="70"/>
      <c r="CZ187" s="70"/>
      <c r="DA187" s="70"/>
      <c r="DB187" s="70"/>
    </row>
    <row r="188" spans="1:106" ht="15.75" customHeight="1" x14ac:dyDescent="0.25">
      <c r="A188" s="123"/>
      <c r="B188" s="147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259"/>
      <c r="BX188" s="70"/>
      <c r="BY188" s="70"/>
      <c r="BZ188" s="70"/>
      <c r="CA188" s="259"/>
      <c r="CB188" s="70"/>
      <c r="CC188" s="70"/>
      <c r="CD188" s="70"/>
      <c r="CE188" s="70"/>
      <c r="CF188" s="70"/>
      <c r="CG188" s="70"/>
      <c r="CH188" s="70"/>
      <c r="CI188" s="70"/>
      <c r="CJ188" s="259"/>
      <c r="CK188" s="70"/>
      <c r="CL188" s="70"/>
      <c r="CM188" s="70"/>
      <c r="CN188" s="70"/>
      <c r="CO188" s="259"/>
      <c r="CP188" s="70"/>
      <c r="CQ188" s="70"/>
      <c r="CR188" s="70"/>
      <c r="CS188" s="70"/>
      <c r="CT188" s="70"/>
      <c r="CU188" s="70"/>
      <c r="CV188" s="70"/>
      <c r="CW188" s="70"/>
      <c r="CX188" s="70"/>
      <c r="CY188" s="70"/>
      <c r="CZ188" s="70"/>
      <c r="DA188" s="70"/>
      <c r="DB188" s="70"/>
    </row>
    <row r="189" spans="1:106" ht="15.75" customHeight="1" x14ac:dyDescent="0.25">
      <c r="A189" s="123"/>
      <c r="B189" s="147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259"/>
      <c r="BX189" s="70"/>
      <c r="BY189" s="70"/>
      <c r="BZ189" s="70"/>
      <c r="CA189" s="259"/>
      <c r="CB189" s="70"/>
      <c r="CC189" s="70"/>
      <c r="CD189" s="70"/>
      <c r="CE189" s="70"/>
      <c r="CF189" s="70"/>
      <c r="CG189" s="70"/>
      <c r="CH189" s="70"/>
      <c r="CI189" s="70"/>
      <c r="CJ189" s="259"/>
      <c r="CK189" s="70"/>
      <c r="CL189" s="70"/>
      <c r="CM189" s="70"/>
      <c r="CN189" s="70"/>
      <c r="CO189" s="259"/>
      <c r="CP189" s="70"/>
      <c r="CQ189" s="70"/>
      <c r="CR189" s="70"/>
      <c r="CS189" s="70"/>
      <c r="CT189" s="70"/>
      <c r="CU189" s="70"/>
      <c r="CV189" s="70"/>
      <c r="CW189" s="70"/>
      <c r="CX189" s="70"/>
      <c r="CY189" s="70"/>
      <c r="CZ189" s="70"/>
      <c r="DA189" s="70"/>
      <c r="DB189" s="70"/>
    </row>
    <row r="190" spans="1:106" ht="15.75" customHeight="1" x14ac:dyDescent="0.25">
      <c r="A190" s="123"/>
      <c r="B190" s="147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259"/>
      <c r="BX190" s="70"/>
      <c r="BY190" s="70"/>
      <c r="BZ190" s="70"/>
      <c r="CA190" s="259"/>
      <c r="CB190" s="70"/>
      <c r="CC190" s="70"/>
      <c r="CD190" s="70"/>
      <c r="CE190" s="70"/>
      <c r="CF190" s="70"/>
      <c r="CG190" s="70"/>
      <c r="CH190" s="70"/>
      <c r="CI190" s="70"/>
      <c r="CJ190" s="259"/>
      <c r="CK190" s="70"/>
      <c r="CL190" s="70"/>
      <c r="CM190" s="70"/>
      <c r="CN190" s="70"/>
      <c r="CO190" s="259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</row>
    <row r="191" spans="1:106" ht="15.75" customHeight="1" x14ac:dyDescent="0.25">
      <c r="A191" s="123"/>
      <c r="B191" s="147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  <c r="BW191" s="259"/>
      <c r="BX191" s="70"/>
      <c r="BY191" s="70"/>
      <c r="BZ191" s="70"/>
      <c r="CA191" s="259"/>
      <c r="CB191" s="70"/>
      <c r="CC191" s="70"/>
      <c r="CD191" s="70"/>
      <c r="CE191" s="70"/>
      <c r="CF191" s="70"/>
      <c r="CG191" s="70"/>
      <c r="CH191" s="70"/>
      <c r="CI191" s="70"/>
      <c r="CJ191" s="259"/>
      <c r="CK191" s="70"/>
      <c r="CL191" s="70"/>
      <c r="CM191" s="70"/>
      <c r="CN191" s="70"/>
      <c r="CO191" s="259"/>
      <c r="CP191" s="70"/>
      <c r="CQ191" s="70"/>
      <c r="CR191" s="70"/>
      <c r="CS191" s="70"/>
      <c r="CT191" s="70"/>
      <c r="CU191" s="70"/>
      <c r="CV191" s="70"/>
      <c r="CW191" s="70"/>
      <c r="CX191" s="70"/>
      <c r="CY191" s="70"/>
      <c r="CZ191" s="70"/>
      <c r="DA191" s="70"/>
      <c r="DB191" s="70"/>
    </row>
    <row r="192" spans="1:106" ht="15.75" customHeight="1" x14ac:dyDescent="0.25">
      <c r="A192" s="123"/>
      <c r="B192" s="147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259"/>
      <c r="BX192" s="70"/>
      <c r="BY192" s="70"/>
      <c r="BZ192" s="70"/>
      <c r="CA192" s="259"/>
      <c r="CB192" s="70"/>
      <c r="CC192" s="70"/>
      <c r="CD192" s="70"/>
      <c r="CE192" s="70"/>
      <c r="CF192" s="70"/>
      <c r="CG192" s="70"/>
      <c r="CH192" s="70"/>
      <c r="CI192" s="70"/>
      <c r="CJ192" s="259"/>
      <c r="CK192" s="70"/>
      <c r="CL192" s="70"/>
      <c r="CM192" s="70"/>
      <c r="CN192" s="70"/>
      <c r="CO192" s="259"/>
      <c r="CP192" s="70"/>
      <c r="CQ192" s="70"/>
      <c r="CR192" s="70"/>
      <c r="CS192" s="70"/>
      <c r="CT192" s="70"/>
      <c r="CU192" s="70"/>
      <c r="CV192" s="70"/>
      <c r="CW192" s="70"/>
      <c r="CX192" s="70"/>
      <c r="CY192" s="70"/>
      <c r="CZ192" s="70"/>
      <c r="DA192" s="70"/>
      <c r="DB192" s="70"/>
    </row>
    <row r="193" spans="1:106" ht="15.75" customHeight="1" x14ac:dyDescent="0.25">
      <c r="A193" s="123"/>
      <c r="B193" s="147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259"/>
      <c r="BX193" s="70"/>
      <c r="BY193" s="70"/>
      <c r="BZ193" s="70"/>
      <c r="CA193" s="259"/>
      <c r="CB193" s="70"/>
      <c r="CC193" s="70"/>
      <c r="CD193" s="70"/>
      <c r="CE193" s="70"/>
      <c r="CF193" s="70"/>
      <c r="CG193" s="70"/>
      <c r="CH193" s="70"/>
      <c r="CI193" s="70"/>
      <c r="CJ193" s="259"/>
      <c r="CK193" s="70"/>
      <c r="CL193" s="70"/>
      <c r="CM193" s="70"/>
      <c r="CN193" s="70"/>
      <c r="CO193" s="259"/>
      <c r="CP193" s="70"/>
      <c r="CQ193" s="70"/>
      <c r="CR193" s="70"/>
      <c r="CS193" s="70"/>
      <c r="CT193" s="70"/>
      <c r="CU193" s="70"/>
      <c r="CV193" s="70"/>
      <c r="CW193" s="70"/>
      <c r="CX193" s="70"/>
      <c r="CY193" s="70"/>
      <c r="CZ193" s="70"/>
      <c r="DA193" s="70"/>
      <c r="DB193" s="70"/>
    </row>
    <row r="194" spans="1:106" ht="15.75" customHeight="1" x14ac:dyDescent="0.25">
      <c r="A194" s="123"/>
      <c r="B194" s="147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259"/>
      <c r="BX194" s="70"/>
      <c r="BY194" s="70"/>
      <c r="BZ194" s="70"/>
      <c r="CA194" s="259"/>
      <c r="CB194" s="70"/>
      <c r="CC194" s="70"/>
      <c r="CD194" s="70"/>
      <c r="CE194" s="70"/>
      <c r="CF194" s="70"/>
      <c r="CG194" s="70"/>
      <c r="CH194" s="70"/>
      <c r="CI194" s="70"/>
      <c r="CJ194" s="259"/>
      <c r="CK194" s="70"/>
      <c r="CL194" s="70"/>
      <c r="CM194" s="70"/>
      <c r="CN194" s="70"/>
      <c r="CO194" s="259"/>
      <c r="CP194" s="70"/>
      <c r="CQ194" s="70"/>
      <c r="CR194" s="70"/>
      <c r="CS194" s="70"/>
      <c r="CT194" s="70"/>
      <c r="CU194" s="70"/>
      <c r="CV194" s="70"/>
      <c r="CW194" s="70"/>
      <c r="CX194" s="70"/>
      <c r="CY194" s="70"/>
      <c r="CZ194" s="70"/>
      <c r="DA194" s="70"/>
      <c r="DB194" s="70"/>
    </row>
    <row r="195" spans="1:106" ht="15.75" customHeight="1" x14ac:dyDescent="0.25">
      <c r="A195" s="123"/>
      <c r="B195" s="147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259"/>
      <c r="BX195" s="70"/>
      <c r="BY195" s="70"/>
      <c r="BZ195" s="70"/>
      <c r="CA195" s="259"/>
      <c r="CB195" s="70"/>
      <c r="CC195" s="70"/>
      <c r="CD195" s="70"/>
      <c r="CE195" s="70"/>
      <c r="CF195" s="70"/>
      <c r="CG195" s="70"/>
      <c r="CH195" s="70"/>
      <c r="CI195" s="70"/>
      <c r="CJ195" s="259"/>
      <c r="CK195" s="70"/>
      <c r="CL195" s="70"/>
      <c r="CM195" s="70"/>
      <c r="CN195" s="70"/>
      <c r="CO195" s="259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  <c r="DB195" s="70"/>
    </row>
    <row r="196" spans="1:106" ht="15.75" customHeight="1" x14ac:dyDescent="0.25">
      <c r="A196" s="123"/>
      <c r="B196" s="147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259"/>
      <c r="BX196" s="70"/>
      <c r="BY196" s="70"/>
      <c r="BZ196" s="70"/>
      <c r="CA196" s="259"/>
      <c r="CB196" s="70"/>
      <c r="CC196" s="70"/>
      <c r="CD196" s="70"/>
      <c r="CE196" s="70"/>
      <c r="CF196" s="70"/>
      <c r="CG196" s="70"/>
      <c r="CH196" s="70"/>
      <c r="CI196" s="70"/>
      <c r="CJ196" s="259"/>
      <c r="CK196" s="70"/>
      <c r="CL196" s="70"/>
      <c r="CM196" s="70"/>
      <c r="CN196" s="70"/>
      <c r="CO196" s="259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</row>
    <row r="197" spans="1:106" ht="15.75" customHeight="1" x14ac:dyDescent="0.25">
      <c r="A197" s="123"/>
      <c r="B197" s="147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259"/>
      <c r="BX197" s="70"/>
      <c r="BY197" s="70"/>
      <c r="BZ197" s="70"/>
      <c r="CA197" s="259"/>
      <c r="CB197" s="70"/>
      <c r="CC197" s="70"/>
      <c r="CD197" s="70"/>
      <c r="CE197" s="70"/>
      <c r="CF197" s="70"/>
      <c r="CG197" s="70"/>
      <c r="CH197" s="70"/>
      <c r="CI197" s="70"/>
      <c r="CJ197" s="259"/>
      <c r="CK197" s="70"/>
      <c r="CL197" s="70"/>
      <c r="CM197" s="70"/>
      <c r="CN197" s="70"/>
      <c r="CO197" s="259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</row>
    <row r="198" spans="1:106" ht="15.75" customHeight="1" x14ac:dyDescent="0.25">
      <c r="A198" s="123"/>
      <c r="B198" s="147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259"/>
      <c r="BX198" s="70"/>
      <c r="BY198" s="70"/>
      <c r="BZ198" s="70"/>
      <c r="CA198" s="259"/>
      <c r="CB198" s="70"/>
      <c r="CC198" s="70"/>
      <c r="CD198" s="70"/>
      <c r="CE198" s="70"/>
      <c r="CF198" s="70"/>
      <c r="CG198" s="70"/>
      <c r="CH198" s="70"/>
      <c r="CI198" s="70"/>
      <c r="CJ198" s="259"/>
      <c r="CK198" s="70"/>
      <c r="CL198" s="70"/>
      <c r="CM198" s="70"/>
      <c r="CN198" s="70"/>
      <c r="CO198" s="259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</row>
    <row r="199" spans="1:106" ht="15.75" customHeight="1" x14ac:dyDescent="0.25">
      <c r="A199" s="123"/>
      <c r="B199" s="147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259"/>
      <c r="BX199" s="70"/>
      <c r="BY199" s="70"/>
      <c r="BZ199" s="70"/>
      <c r="CA199" s="259"/>
      <c r="CB199" s="70"/>
      <c r="CC199" s="70"/>
      <c r="CD199" s="70"/>
      <c r="CE199" s="70"/>
      <c r="CF199" s="70"/>
      <c r="CG199" s="70"/>
      <c r="CH199" s="70"/>
      <c r="CI199" s="70"/>
      <c r="CJ199" s="259"/>
      <c r="CK199" s="70"/>
      <c r="CL199" s="70"/>
      <c r="CM199" s="70"/>
      <c r="CN199" s="70"/>
      <c r="CO199" s="259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</row>
    <row r="200" spans="1:106" ht="15.75" customHeight="1" x14ac:dyDescent="0.25">
      <c r="A200" s="123"/>
      <c r="B200" s="147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259"/>
      <c r="BX200" s="70"/>
      <c r="BY200" s="70"/>
      <c r="BZ200" s="70"/>
      <c r="CA200" s="259"/>
      <c r="CB200" s="70"/>
      <c r="CC200" s="70"/>
      <c r="CD200" s="70"/>
      <c r="CE200" s="70"/>
      <c r="CF200" s="70"/>
      <c r="CG200" s="70"/>
      <c r="CH200" s="70"/>
      <c r="CI200" s="70"/>
      <c r="CJ200" s="259"/>
      <c r="CK200" s="70"/>
      <c r="CL200" s="70"/>
      <c r="CM200" s="70"/>
      <c r="CN200" s="70"/>
      <c r="CO200" s="259"/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  <c r="CZ200" s="70"/>
      <c r="DA200" s="70"/>
      <c r="DB200" s="70"/>
    </row>
    <row r="201" spans="1:106" ht="15.75" customHeight="1" x14ac:dyDescent="0.25">
      <c r="A201" s="123"/>
      <c r="B201" s="147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259"/>
      <c r="BX201" s="70"/>
      <c r="BY201" s="70"/>
      <c r="BZ201" s="70"/>
      <c r="CA201" s="259"/>
      <c r="CB201" s="70"/>
      <c r="CC201" s="70"/>
      <c r="CD201" s="70"/>
      <c r="CE201" s="70"/>
      <c r="CF201" s="70"/>
      <c r="CG201" s="70"/>
      <c r="CH201" s="70"/>
      <c r="CI201" s="70"/>
      <c r="CJ201" s="259"/>
      <c r="CK201" s="70"/>
      <c r="CL201" s="70"/>
      <c r="CM201" s="70"/>
      <c r="CN201" s="70"/>
      <c r="CO201" s="259"/>
      <c r="CP201" s="70"/>
      <c r="CQ201" s="70"/>
      <c r="CR201" s="70"/>
      <c r="CS201" s="70"/>
      <c r="CT201" s="70"/>
      <c r="CU201" s="70"/>
      <c r="CV201" s="70"/>
      <c r="CW201" s="70"/>
      <c r="CX201" s="70"/>
      <c r="CY201" s="70"/>
      <c r="CZ201" s="70"/>
      <c r="DA201" s="70"/>
      <c r="DB201" s="70"/>
    </row>
    <row r="202" spans="1:106" ht="15.75" customHeight="1" x14ac:dyDescent="0.25">
      <c r="A202" s="123"/>
      <c r="B202" s="147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259"/>
      <c r="BX202" s="70"/>
      <c r="BY202" s="70"/>
      <c r="BZ202" s="70"/>
      <c r="CA202" s="259"/>
      <c r="CB202" s="70"/>
      <c r="CC202" s="70"/>
      <c r="CD202" s="70"/>
      <c r="CE202" s="70"/>
      <c r="CF202" s="70"/>
      <c r="CG202" s="70"/>
      <c r="CH202" s="70"/>
      <c r="CI202" s="70"/>
      <c r="CJ202" s="259"/>
      <c r="CK202" s="70"/>
      <c r="CL202" s="70"/>
      <c r="CM202" s="70"/>
      <c r="CN202" s="70"/>
      <c r="CO202" s="259"/>
      <c r="CP202" s="70"/>
      <c r="CQ202" s="70"/>
      <c r="CR202" s="70"/>
      <c r="CS202" s="70"/>
      <c r="CT202" s="70"/>
      <c r="CU202" s="70"/>
      <c r="CV202" s="70"/>
      <c r="CW202" s="70"/>
      <c r="CX202" s="70"/>
      <c r="CY202" s="70"/>
      <c r="CZ202" s="70"/>
      <c r="DA202" s="70"/>
      <c r="DB202" s="70"/>
    </row>
    <row r="203" spans="1:106" ht="15.75" customHeight="1" x14ac:dyDescent="0.25">
      <c r="A203" s="123"/>
      <c r="B203" s="147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259"/>
      <c r="BX203" s="70"/>
      <c r="BY203" s="70"/>
      <c r="BZ203" s="70"/>
      <c r="CA203" s="259"/>
      <c r="CB203" s="70"/>
      <c r="CC203" s="70"/>
      <c r="CD203" s="70"/>
      <c r="CE203" s="70"/>
      <c r="CF203" s="70"/>
      <c r="CG203" s="70"/>
      <c r="CH203" s="70"/>
      <c r="CI203" s="70"/>
      <c r="CJ203" s="259"/>
      <c r="CK203" s="70"/>
      <c r="CL203" s="70"/>
      <c r="CM203" s="70"/>
      <c r="CN203" s="70"/>
      <c r="CO203" s="259"/>
      <c r="CP203" s="70"/>
      <c r="CQ203" s="70"/>
      <c r="CR203" s="70"/>
      <c r="CS203" s="70"/>
      <c r="CT203" s="70"/>
      <c r="CU203" s="70"/>
      <c r="CV203" s="70"/>
      <c r="CW203" s="70"/>
      <c r="CX203" s="70"/>
      <c r="CY203" s="70"/>
      <c r="CZ203" s="70"/>
      <c r="DA203" s="70"/>
      <c r="DB203" s="70"/>
    </row>
    <row r="204" spans="1:106" ht="15.75" customHeight="1" x14ac:dyDescent="0.25">
      <c r="A204" s="123"/>
      <c r="B204" s="147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259"/>
      <c r="BX204" s="70"/>
      <c r="BY204" s="70"/>
      <c r="BZ204" s="70"/>
      <c r="CA204" s="259"/>
      <c r="CB204" s="70"/>
      <c r="CC204" s="70"/>
      <c r="CD204" s="70"/>
      <c r="CE204" s="70"/>
      <c r="CF204" s="70"/>
      <c r="CG204" s="70"/>
      <c r="CH204" s="70"/>
      <c r="CI204" s="70"/>
      <c r="CJ204" s="259"/>
      <c r="CK204" s="70"/>
      <c r="CL204" s="70"/>
      <c r="CM204" s="70"/>
      <c r="CN204" s="70"/>
      <c r="CO204" s="259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  <c r="DB204" s="70"/>
    </row>
    <row r="205" spans="1:106" ht="15.75" customHeight="1" x14ac:dyDescent="0.25">
      <c r="A205" s="123"/>
      <c r="B205" s="147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259"/>
      <c r="BX205" s="70"/>
      <c r="BY205" s="70"/>
      <c r="BZ205" s="70"/>
      <c r="CA205" s="259"/>
      <c r="CB205" s="70"/>
      <c r="CC205" s="70"/>
      <c r="CD205" s="70"/>
      <c r="CE205" s="70"/>
      <c r="CF205" s="70"/>
      <c r="CG205" s="70"/>
      <c r="CH205" s="70"/>
      <c r="CI205" s="70"/>
      <c r="CJ205" s="259"/>
      <c r="CK205" s="70"/>
      <c r="CL205" s="70"/>
      <c r="CM205" s="70"/>
      <c r="CN205" s="70"/>
      <c r="CO205" s="259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  <c r="CZ205" s="70"/>
      <c r="DA205" s="70"/>
      <c r="DB205" s="70"/>
    </row>
    <row r="206" spans="1:106" ht="15.75" customHeight="1" x14ac:dyDescent="0.25">
      <c r="A206" s="123"/>
      <c r="B206" s="147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259"/>
      <c r="BX206" s="70"/>
      <c r="BY206" s="70"/>
      <c r="BZ206" s="70"/>
      <c r="CA206" s="259"/>
      <c r="CB206" s="70"/>
      <c r="CC206" s="70"/>
      <c r="CD206" s="70"/>
      <c r="CE206" s="70"/>
      <c r="CF206" s="70"/>
      <c r="CG206" s="70"/>
      <c r="CH206" s="70"/>
      <c r="CI206" s="70"/>
      <c r="CJ206" s="259"/>
      <c r="CK206" s="70"/>
      <c r="CL206" s="70"/>
      <c r="CM206" s="70"/>
      <c r="CN206" s="70"/>
      <c r="CO206" s="259"/>
      <c r="CP206" s="70"/>
      <c r="CQ206" s="70"/>
      <c r="CR206" s="70"/>
      <c r="CS206" s="70"/>
      <c r="CT206" s="70"/>
      <c r="CU206" s="70"/>
      <c r="CV206" s="70"/>
      <c r="CW206" s="70"/>
      <c r="CX206" s="70"/>
      <c r="CY206" s="70"/>
      <c r="CZ206" s="70"/>
      <c r="DA206" s="70"/>
      <c r="DB206" s="70"/>
    </row>
    <row r="207" spans="1:106" ht="15.75" customHeight="1" x14ac:dyDescent="0.25">
      <c r="A207" s="123"/>
      <c r="B207" s="147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259"/>
      <c r="BX207" s="70"/>
      <c r="BY207" s="70"/>
      <c r="BZ207" s="70"/>
      <c r="CA207" s="259"/>
      <c r="CB207" s="70"/>
      <c r="CC207" s="70"/>
      <c r="CD207" s="70"/>
      <c r="CE207" s="70"/>
      <c r="CF207" s="70"/>
      <c r="CG207" s="70"/>
      <c r="CH207" s="70"/>
      <c r="CI207" s="70"/>
      <c r="CJ207" s="259"/>
      <c r="CK207" s="70"/>
      <c r="CL207" s="70"/>
      <c r="CM207" s="70"/>
      <c r="CN207" s="70"/>
      <c r="CO207" s="259"/>
      <c r="CP207" s="70"/>
      <c r="CQ207" s="70"/>
      <c r="CR207" s="70"/>
      <c r="CS207" s="70"/>
      <c r="CT207" s="70"/>
      <c r="CU207" s="70"/>
      <c r="CV207" s="70"/>
      <c r="CW207" s="70"/>
      <c r="CX207" s="70"/>
      <c r="CY207" s="70"/>
      <c r="CZ207" s="70"/>
      <c r="DA207" s="70"/>
      <c r="DB207" s="70"/>
    </row>
    <row r="208" spans="1:106" ht="15.75" customHeight="1" x14ac:dyDescent="0.25">
      <c r="A208" s="123"/>
      <c r="B208" s="147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259"/>
      <c r="BX208" s="70"/>
      <c r="BY208" s="70"/>
      <c r="BZ208" s="70"/>
      <c r="CA208" s="259"/>
      <c r="CB208" s="70"/>
      <c r="CC208" s="70"/>
      <c r="CD208" s="70"/>
      <c r="CE208" s="70"/>
      <c r="CF208" s="70"/>
      <c r="CG208" s="70"/>
      <c r="CH208" s="70"/>
      <c r="CI208" s="70"/>
      <c r="CJ208" s="259"/>
      <c r="CK208" s="70"/>
      <c r="CL208" s="70"/>
      <c r="CM208" s="70"/>
      <c r="CN208" s="70"/>
      <c r="CO208" s="259"/>
      <c r="CP208" s="70"/>
      <c r="CQ208" s="70"/>
      <c r="CR208" s="70"/>
      <c r="CS208" s="70"/>
      <c r="CT208" s="70"/>
      <c r="CU208" s="70"/>
      <c r="CV208" s="70"/>
      <c r="CW208" s="70"/>
      <c r="CX208" s="70"/>
      <c r="CY208" s="70"/>
      <c r="CZ208" s="70"/>
      <c r="DA208" s="70"/>
      <c r="DB208" s="70"/>
    </row>
    <row r="209" spans="1:106" ht="15.75" customHeight="1" x14ac:dyDescent="0.25">
      <c r="A209" s="123"/>
      <c r="B209" s="147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259"/>
      <c r="BX209" s="70"/>
      <c r="BY209" s="70"/>
      <c r="BZ209" s="70"/>
      <c r="CA209" s="259"/>
      <c r="CB209" s="70"/>
      <c r="CC209" s="70"/>
      <c r="CD209" s="70"/>
      <c r="CE209" s="70"/>
      <c r="CF209" s="70"/>
      <c r="CG209" s="70"/>
      <c r="CH209" s="70"/>
      <c r="CI209" s="70"/>
      <c r="CJ209" s="259"/>
      <c r="CK209" s="70"/>
      <c r="CL209" s="70"/>
      <c r="CM209" s="70"/>
      <c r="CN209" s="70"/>
      <c r="CO209" s="259"/>
      <c r="CP209" s="70"/>
      <c r="CQ209" s="70"/>
      <c r="CR209" s="70"/>
      <c r="CS209" s="70"/>
      <c r="CT209" s="70"/>
      <c r="CU209" s="70"/>
      <c r="CV209" s="70"/>
      <c r="CW209" s="70"/>
      <c r="CX209" s="70"/>
      <c r="CY209" s="70"/>
      <c r="CZ209" s="70"/>
      <c r="DA209" s="70"/>
      <c r="DB209" s="70"/>
    </row>
    <row r="210" spans="1:106" ht="15.75" customHeight="1" x14ac:dyDescent="0.25">
      <c r="A210" s="123"/>
      <c r="B210" s="147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259"/>
      <c r="BX210" s="70"/>
      <c r="BY210" s="70"/>
      <c r="BZ210" s="70"/>
      <c r="CA210" s="259"/>
      <c r="CB210" s="70"/>
      <c r="CC210" s="70"/>
      <c r="CD210" s="70"/>
      <c r="CE210" s="70"/>
      <c r="CF210" s="70"/>
      <c r="CG210" s="70"/>
      <c r="CH210" s="70"/>
      <c r="CI210" s="70"/>
      <c r="CJ210" s="259"/>
      <c r="CK210" s="70"/>
      <c r="CL210" s="70"/>
      <c r="CM210" s="70"/>
      <c r="CN210" s="70"/>
      <c r="CO210" s="259"/>
      <c r="CP210" s="70"/>
      <c r="CQ210" s="70"/>
      <c r="CR210" s="70"/>
      <c r="CS210" s="70"/>
      <c r="CT210" s="70"/>
      <c r="CU210" s="70"/>
      <c r="CV210" s="70"/>
      <c r="CW210" s="70"/>
      <c r="CX210" s="70"/>
      <c r="CY210" s="70"/>
      <c r="CZ210" s="70"/>
      <c r="DA210" s="70"/>
      <c r="DB210" s="70"/>
    </row>
    <row r="211" spans="1:106" ht="15.75" customHeight="1" x14ac:dyDescent="0.25">
      <c r="A211" s="123"/>
      <c r="B211" s="147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259"/>
      <c r="BX211" s="70"/>
      <c r="BY211" s="70"/>
      <c r="BZ211" s="70"/>
      <c r="CA211" s="259"/>
      <c r="CB211" s="70"/>
      <c r="CC211" s="70"/>
      <c r="CD211" s="70"/>
      <c r="CE211" s="70"/>
      <c r="CF211" s="70"/>
      <c r="CG211" s="70"/>
      <c r="CH211" s="70"/>
      <c r="CI211" s="70"/>
      <c r="CJ211" s="259"/>
      <c r="CK211" s="70"/>
      <c r="CL211" s="70"/>
      <c r="CM211" s="70"/>
      <c r="CN211" s="70"/>
      <c r="CO211" s="259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  <c r="DB211" s="70"/>
    </row>
    <row r="212" spans="1:106" ht="15.75" customHeight="1" x14ac:dyDescent="0.25">
      <c r="A212" s="123"/>
      <c r="B212" s="147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259"/>
      <c r="BX212" s="70"/>
      <c r="BY212" s="70"/>
      <c r="BZ212" s="70"/>
      <c r="CA212" s="259"/>
      <c r="CB212" s="70"/>
      <c r="CC212" s="70"/>
      <c r="CD212" s="70"/>
      <c r="CE212" s="70"/>
      <c r="CF212" s="70"/>
      <c r="CG212" s="70"/>
      <c r="CH212" s="70"/>
      <c r="CI212" s="70"/>
      <c r="CJ212" s="259"/>
      <c r="CK212" s="70"/>
      <c r="CL212" s="70"/>
      <c r="CM212" s="70"/>
      <c r="CN212" s="70"/>
      <c r="CO212" s="259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</row>
    <row r="213" spans="1:106" ht="15.75" customHeight="1" x14ac:dyDescent="0.25">
      <c r="A213" s="123"/>
      <c r="B213" s="147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259"/>
      <c r="BX213" s="70"/>
      <c r="BY213" s="70"/>
      <c r="BZ213" s="70"/>
      <c r="CA213" s="259"/>
      <c r="CB213" s="70"/>
      <c r="CC213" s="70"/>
      <c r="CD213" s="70"/>
      <c r="CE213" s="70"/>
      <c r="CF213" s="70"/>
      <c r="CG213" s="70"/>
      <c r="CH213" s="70"/>
      <c r="CI213" s="70"/>
      <c r="CJ213" s="259"/>
      <c r="CK213" s="70"/>
      <c r="CL213" s="70"/>
      <c r="CM213" s="70"/>
      <c r="CN213" s="70"/>
      <c r="CO213" s="259"/>
      <c r="CP213" s="70"/>
      <c r="CQ213" s="70"/>
      <c r="CR213" s="70"/>
      <c r="CS213" s="70"/>
      <c r="CT213" s="70"/>
      <c r="CU213" s="70"/>
      <c r="CV213" s="70"/>
      <c r="CW213" s="70"/>
      <c r="CX213" s="70"/>
      <c r="CY213" s="70"/>
      <c r="CZ213" s="70"/>
      <c r="DA213" s="70"/>
      <c r="DB213" s="70"/>
    </row>
    <row r="214" spans="1:106" ht="15.75" customHeight="1" x14ac:dyDescent="0.25">
      <c r="A214" s="123"/>
      <c r="B214" s="147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259"/>
      <c r="BX214" s="70"/>
      <c r="BY214" s="70"/>
      <c r="BZ214" s="70"/>
      <c r="CA214" s="259"/>
      <c r="CB214" s="70"/>
      <c r="CC214" s="70"/>
      <c r="CD214" s="70"/>
      <c r="CE214" s="70"/>
      <c r="CF214" s="70"/>
      <c r="CG214" s="70"/>
      <c r="CH214" s="70"/>
      <c r="CI214" s="70"/>
      <c r="CJ214" s="259"/>
      <c r="CK214" s="70"/>
      <c r="CL214" s="70"/>
      <c r="CM214" s="70"/>
      <c r="CN214" s="70"/>
      <c r="CO214" s="259"/>
      <c r="CP214" s="70"/>
      <c r="CQ214" s="70"/>
      <c r="CR214" s="70"/>
      <c r="CS214" s="70"/>
      <c r="CT214" s="70"/>
      <c r="CU214" s="70"/>
      <c r="CV214" s="70"/>
      <c r="CW214" s="70"/>
      <c r="CX214" s="70"/>
      <c r="CY214" s="70"/>
      <c r="CZ214" s="70"/>
      <c r="DA214" s="70"/>
      <c r="DB214" s="70"/>
    </row>
    <row r="215" spans="1:106" ht="15.75" customHeight="1" x14ac:dyDescent="0.25">
      <c r="A215" s="123"/>
      <c r="B215" s="147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259"/>
      <c r="BX215" s="70"/>
      <c r="BY215" s="70"/>
      <c r="BZ215" s="70"/>
      <c r="CA215" s="259"/>
      <c r="CB215" s="70"/>
      <c r="CC215" s="70"/>
      <c r="CD215" s="70"/>
      <c r="CE215" s="70"/>
      <c r="CF215" s="70"/>
      <c r="CG215" s="70"/>
      <c r="CH215" s="70"/>
      <c r="CI215" s="70"/>
      <c r="CJ215" s="259"/>
      <c r="CK215" s="70"/>
      <c r="CL215" s="70"/>
      <c r="CM215" s="70"/>
      <c r="CN215" s="70"/>
      <c r="CO215" s="259"/>
      <c r="CP215" s="70"/>
      <c r="CQ215" s="70"/>
      <c r="CR215" s="70"/>
      <c r="CS215" s="70"/>
      <c r="CT215" s="70"/>
      <c r="CU215" s="70"/>
      <c r="CV215" s="70"/>
      <c r="CW215" s="70"/>
      <c r="CX215" s="70"/>
      <c r="CY215" s="70"/>
      <c r="CZ215" s="70"/>
      <c r="DA215" s="70"/>
      <c r="DB215" s="70"/>
    </row>
    <row r="216" spans="1:106" ht="15.75" customHeight="1" x14ac:dyDescent="0.25">
      <c r="A216" s="123"/>
      <c r="B216" s="147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259"/>
      <c r="BX216" s="70"/>
      <c r="BY216" s="70"/>
      <c r="BZ216" s="70"/>
      <c r="CA216" s="259"/>
      <c r="CB216" s="70"/>
      <c r="CC216" s="70"/>
      <c r="CD216" s="70"/>
      <c r="CE216" s="70"/>
      <c r="CF216" s="70"/>
      <c r="CG216" s="70"/>
      <c r="CH216" s="70"/>
      <c r="CI216" s="70"/>
      <c r="CJ216" s="259"/>
      <c r="CK216" s="70"/>
      <c r="CL216" s="70"/>
      <c r="CM216" s="70"/>
      <c r="CN216" s="70"/>
      <c r="CO216" s="259"/>
      <c r="CP216" s="70"/>
      <c r="CQ216" s="70"/>
      <c r="CR216" s="70"/>
      <c r="CS216" s="70"/>
      <c r="CT216" s="70"/>
      <c r="CU216" s="70"/>
      <c r="CV216" s="70"/>
      <c r="CW216" s="70"/>
      <c r="CX216" s="70"/>
      <c r="CY216" s="70"/>
      <c r="CZ216" s="70"/>
      <c r="DA216" s="70"/>
      <c r="DB216" s="70"/>
    </row>
    <row r="217" spans="1:106" ht="15.75" customHeight="1" x14ac:dyDescent="0.25">
      <c r="A217" s="123"/>
      <c r="B217" s="147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259"/>
      <c r="BX217" s="70"/>
      <c r="BY217" s="70"/>
      <c r="BZ217" s="70"/>
      <c r="CA217" s="259"/>
      <c r="CB217" s="70"/>
      <c r="CC217" s="70"/>
      <c r="CD217" s="70"/>
      <c r="CE217" s="70"/>
      <c r="CF217" s="70"/>
      <c r="CG217" s="70"/>
      <c r="CH217" s="70"/>
      <c r="CI217" s="70"/>
      <c r="CJ217" s="259"/>
      <c r="CK217" s="70"/>
      <c r="CL217" s="70"/>
      <c r="CM217" s="70"/>
      <c r="CN217" s="70"/>
      <c r="CO217" s="259"/>
      <c r="CP217" s="70"/>
      <c r="CQ217" s="70"/>
      <c r="CR217" s="70"/>
      <c r="CS217" s="70"/>
      <c r="CT217" s="70"/>
      <c r="CU217" s="70"/>
      <c r="CV217" s="70"/>
      <c r="CW217" s="70"/>
      <c r="CX217" s="70"/>
      <c r="CY217" s="70"/>
      <c r="CZ217" s="70"/>
      <c r="DA217" s="70"/>
      <c r="DB217" s="70"/>
    </row>
    <row r="218" spans="1:106" ht="15.75" customHeight="1" x14ac:dyDescent="0.25">
      <c r="A218" s="123"/>
      <c r="B218" s="147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259"/>
      <c r="BX218" s="70"/>
      <c r="BY218" s="70"/>
      <c r="BZ218" s="70"/>
      <c r="CA218" s="259"/>
      <c r="CB218" s="70"/>
      <c r="CC218" s="70"/>
      <c r="CD218" s="70"/>
      <c r="CE218" s="70"/>
      <c r="CF218" s="70"/>
      <c r="CG218" s="70"/>
      <c r="CH218" s="70"/>
      <c r="CI218" s="70"/>
      <c r="CJ218" s="259"/>
      <c r="CK218" s="70"/>
      <c r="CL218" s="70"/>
      <c r="CM218" s="70"/>
      <c r="CN218" s="70"/>
      <c r="CO218" s="259"/>
      <c r="CP218" s="70"/>
      <c r="CQ218" s="70"/>
      <c r="CR218" s="70"/>
      <c r="CS218" s="70"/>
      <c r="CT218" s="70"/>
      <c r="CU218" s="70"/>
      <c r="CV218" s="70"/>
      <c r="CW218" s="70"/>
      <c r="CX218" s="70"/>
      <c r="CY218" s="70"/>
      <c r="CZ218" s="70"/>
      <c r="DA218" s="70"/>
      <c r="DB218" s="70"/>
    </row>
    <row r="219" spans="1:106" ht="15.75" customHeight="1" x14ac:dyDescent="0.25">
      <c r="A219" s="123"/>
      <c r="B219" s="147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259"/>
      <c r="BX219" s="70"/>
      <c r="BY219" s="70"/>
      <c r="BZ219" s="70"/>
      <c r="CA219" s="259"/>
      <c r="CB219" s="70"/>
      <c r="CC219" s="70"/>
      <c r="CD219" s="70"/>
      <c r="CE219" s="70"/>
      <c r="CF219" s="70"/>
      <c r="CG219" s="70"/>
      <c r="CH219" s="70"/>
      <c r="CI219" s="70"/>
      <c r="CJ219" s="259"/>
      <c r="CK219" s="70"/>
      <c r="CL219" s="70"/>
      <c r="CM219" s="70"/>
      <c r="CN219" s="70"/>
      <c r="CO219" s="259"/>
      <c r="CP219" s="70"/>
      <c r="CQ219" s="70"/>
      <c r="CR219" s="70"/>
      <c r="CS219" s="70"/>
      <c r="CT219" s="70"/>
      <c r="CU219" s="70"/>
      <c r="CV219" s="70"/>
      <c r="CW219" s="70"/>
      <c r="CX219" s="70"/>
      <c r="CY219" s="70"/>
      <c r="CZ219" s="70"/>
      <c r="DA219" s="70"/>
      <c r="DB219" s="70"/>
    </row>
    <row r="220" spans="1:106" ht="15.75" customHeight="1" x14ac:dyDescent="0.25">
      <c r="A220" s="123"/>
      <c r="B220" s="147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/>
      <c r="BP220" s="70"/>
      <c r="BQ220" s="70"/>
      <c r="BR220" s="70"/>
      <c r="BS220" s="70"/>
      <c r="BT220" s="70"/>
      <c r="BU220" s="70"/>
      <c r="BV220" s="70"/>
      <c r="BW220" s="259"/>
      <c r="BX220" s="70"/>
      <c r="BY220" s="70"/>
      <c r="BZ220" s="70"/>
      <c r="CA220" s="259"/>
      <c r="CB220" s="70"/>
      <c r="CC220" s="70"/>
      <c r="CD220" s="70"/>
      <c r="CE220" s="70"/>
      <c r="CF220" s="70"/>
      <c r="CG220" s="70"/>
      <c r="CH220" s="70"/>
      <c r="CI220" s="70"/>
      <c r="CJ220" s="259"/>
      <c r="CK220" s="70"/>
      <c r="CL220" s="70"/>
      <c r="CM220" s="70"/>
      <c r="CN220" s="70"/>
      <c r="CO220" s="259"/>
      <c r="CP220" s="70"/>
      <c r="CQ220" s="70"/>
      <c r="CR220" s="70"/>
      <c r="CS220" s="70"/>
      <c r="CT220" s="70"/>
      <c r="CU220" s="70"/>
      <c r="CV220" s="70"/>
      <c r="CW220" s="70"/>
      <c r="CX220" s="70"/>
      <c r="CY220" s="70"/>
      <c r="CZ220" s="70"/>
      <c r="DA220" s="70"/>
      <c r="DB220" s="70"/>
    </row>
    <row r="221" spans="1:106" ht="15.75" customHeight="1" x14ac:dyDescent="0.25">
      <c r="A221" s="123"/>
      <c r="B221" s="147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259"/>
      <c r="BX221" s="70"/>
      <c r="BY221" s="70"/>
      <c r="BZ221" s="70"/>
      <c r="CA221" s="259"/>
      <c r="CB221" s="70"/>
      <c r="CC221" s="70"/>
      <c r="CD221" s="70"/>
      <c r="CE221" s="70"/>
      <c r="CF221" s="70"/>
      <c r="CG221" s="70"/>
      <c r="CH221" s="70"/>
      <c r="CI221" s="70"/>
      <c r="CJ221" s="259"/>
      <c r="CK221" s="70"/>
      <c r="CL221" s="70"/>
      <c r="CM221" s="70"/>
      <c r="CN221" s="70"/>
      <c r="CO221" s="259"/>
      <c r="CP221" s="70"/>
      <c r="CQ221" s="70"/>
      <c r="CR221" s="70"/>
      <c r="CS221" s="70"/>
      <c r="CT221" s="70"/>
      <c r="CU221" s="70"/>
      <c r="CV221" s="70"/>
      <c r="CW221" s="70"/>
      <c r="CX221" s="70"/>
      <c r="CY221" s="70"/>
      <c r="CZ221" s="70"/>
      <c r="DA221" s="70"/>
      <c r="DB221" s="70"/>
    </row>
    <row r="222" spans="1:106" ht="15.75" customHeight="1" x14ac:dyDescent="0.25">
      <c r="A222" s="123"/>
      <c r="B222" s="147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259"/>
      <c r="BX222" s="70"/>
      <c r="BY222" s="70"/>
      <c r="BZ222" s="70"/>
      <c r="CA222" s="259"/>
      <c r="CB222" s="70"/>
      <c r="CC222" s="70"/>
      <c r="CD222" s="70"/>
      <c r="CE222" s="70"/>
      <c r="CF222" s="70"/>
      <c r="CG222" s="70"/>
      <c r="CH222" s="70"/>
      <c r="CI222" s="70"/>
      <c r="CJ222" s="259"/>
      <c r="CK222" s="70"/>
      <c r="CL222" s="70"/>
      <c r="CM222" s="70"/>
      <c r="CN222" s="70"/>
      <c r="CO222" s="259"/>
      <c r="CP222" s="70"/>
      <c r="CQ222" s="70"/>
      <c r="CR222" s="70"/>
      <c r="CS222" s="70"/>
      <c r="CT222" s="70"/>
      <c r="CU222" s="70"/>
      <c r="CV222" s="70"/>
      <c r="CW222" s="70"/>
      <c r="CX222" s="70"/>
      <c r="CY222" s="70"/>
      <c r="CZ222" s="70"/>
      <c r="DA222" s="70"/>
      <c r="DB222" s="70"/>
    </row>
    <row r="223" spans="1:106" ht="15.75" customHeight="1" x14ac:dyDescent="0.25">
      <c r="A223" s="123"/>
      <c r="B223" s="147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259"/>
      <c r="BX223" s="70"/>
      <c r="BY223" s="70"/>
      <c r="BZ223" s="70"/>
      <c r="CA223" s="259"/>
      <c r="CB223" s="70"/>
      <c r="CC223" s="70"/>
      <c r="CD223" s="70"/>
      <c r="CE223" s="70"/>
      <c r="CF223" s="70"/>
      <c r="CG223" s="70"/>
      <c r="CH223" s="70"/>
      <c r="CI223" s="70"/>
      <c r="CJ223" s="259"/>
      <c r="CK223" s="70"/>
      <c r="CL223" s="70"/>
      <c r="CM223" s="70"/>
      <c r="CN223" s="70"/>
      <c r="CO223" s="259"/>
      <c r="CP223" s="70"/>
      <c r="CQ223" s="70"/>
      <c r="CR223" s="70"/>
      <c r="CS223" s="70"/>
      <c r="CT223" s="70"/>
      <c r="CU223" s="70"/>
      <c r="CV223" s="70"/>
      <c r="CW223" s="70"/>
      <c r="CX223" s="70"/>
      <c r="CY223" s="70"/>
      <c r="CZ223" s="70"/>
      <c r="DA223" s="70"/>
      <c r="DB223" s="70"/>
    </row>
    <row r="224" spans="1:106" ht="15.75" customHeight="1" x14ac:dyDescent="0.25">
      <c r="A224" s="123"/>
      <c r="B224" s="147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259"/>
      <c r="BX224" s="70"/>
      <c r="BY224" s="70"/>
      <c r="BZ224" s="70"/>
      <c r="CA224" s="259"/>
      <c r="CB224" s="70"/>
      <c r="CC224" s="70"/>
      <c r="CD224" s="70"/>
      <c r="CE224" s="70"/>
      <c r="CF224" s="70"/>
      <c r="CG224" s="70"/>
      <c r="CH224" s="70"/>
      <c r="CI224" s="70"/>
      <c r="CJ224" s="259"/>
      <c r="CK224" s="70"/>
      <c r="CL224" s="70"/>
      <c r="CM224" s="70"/>
      <c r="CN224" s="70"/>
      <c r="CO224" s="259"/>
      <c r="CP224" s="70"/>
      <c r="CQ224" s="70"/>
      <c r="CR224" s="70"/>
      <c r="CS224" s="70"/>
      <c r="CT224" s="70"/>
      <c r="CU224" s="70"/>
      <c r="CV224" s="70"/>
      <c r="CW224" s="70"/>
      <c r="CX224" s="70"/>
      <c r="CY224" s="70"/>
      <c r="CZ224" s="70"/>
      <c r="DA224" s="70"/>
      <c r="DB224" s="70"/>
    </row>
    <row r="225" spans="1:106" ht="15.75" customHeight="1" x14ac:dyDescent="0.25">
      <c r="A225" s="123"/>
      <c r="B225" s="147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259"/>
      <c r="BX225" s="70"/>
      <c r="BY225" s="70"/>
      <c r="BZ225" s="70"/>
      <c r="CA225" s="259"/>
      <c r="CB225" s="70"/>
      <c r="CC225" s="70"/>
      <c r="CD225" s="70"/>
      <c r="CE225" s="70"/>
      <c r="CF225" s="70"/>
      <c r="CG225" s="70"/>
      <c r="CH225" s="70"/>
      <c r="CI225" s="70"/>
      <c r="CJ225" s="259"/>
      <c r="CK225" s="70"/>
      <c r="CL225" s="70"/>
      <c r="CM225" s="70"/>
      <c r="CN225" s="70"/>
      <c r="CO225" s="259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  <c r="DB225" s="70"/>
    </row>
    <row r="226" spans="1:106" ht="15.75" customHeight="1" x14ac:dyDescent="0.25">
      <c r="A226" s="123"/>
      <c r="B226" s="147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259"/>
      <c r="BX226" s="70"/>
      <c r="BY226" s="70"/>
      <c r="BZ226" s="70"/>
      <c r="CA226" s="259"/>
      <c r="CB226" s="70"/>
      <c r="CC226" s="70"/>
      <c r="CD226" s="70"/>
      <c r="CE226" s="70"/>
      <c r="CF226" s="70"/>
      <c r="CG226" s="70"/>
      <c r="CH226" s="70"/>
      <c r="CI226" s="70"/>
      <c r="CJ226" s="259"/>
      <c r="CK226" s="70"/>
      <c r="CL226" s="70"/>
      <c r="CM226" s="70"/>
      <c r="CN226" s="70"/>
      <c r="CO226" s="259"/>
      <c r="CP226" s="70"/>
      <c r="CQ226" s="70"/>
      <c r="CR226" s="70"/>
      <c r="CS226" s="70"/>
      <c r="CT226" s="70"/>
      <c r="CU226" s="70"/>
      <c r="CV226" s="70"/>
      <c r="CW226" s="70"/>
      <c r="CX226" s="70"/>
      <c r="CY226" s="70"/>
      <c r="CZ226" s="70"/>
      <c r="DA226" s="70"/>
      <c r="DB226" s="70"/>
    </row>
    <row r="227" spans="1:106" ht="15.75" customHeight="1" x14ac:dyDescent="0.25">
      <c r="A227" s="123"/>
      <c r="B227" s="147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259"/>
      <c r="BX227" s="70"/>
      <c r="BY227" s="70"/>
      <c r="BZ227" s="70"/>
      <c r="CA227" s="259"/>
      <c r="CB227" s="70"/>
      <c r="CC227" s="70"/>
      <c r="CD227" s="70"/>
      <c r="CE227" s="70"/>
      <c r="CF227" s="70"/>
      <c r="CG227" s="70"/>
      <c r="CH227" s="70"/>
      <c r="CI227" s="70"/>
      <c r="CJ227" s="259"/>
      <c r="CK227" s="70"/>
      <c r="CL227" s="70"/>
      <c r="CM227" s="70"/>
      <c r="CN227" s="70"/>
      <c r="CO227" s="259"/>
      <c r="CP227" s="70"/>
      <c r="CQ227" s="70"/>
      <c r="CR227" s="70"/>
      <c r="CS227" s="70"/>
      <c r="CT227" s="70"/>
      <c r="CU227" s="70"/>
      <c r="CV227" s="70"/>
      <c r="CW227" s="70"/>
      <c r="CX227" s="70"/>
      <c r="CY227" s="70"/>
      <c r="CZ227" s="70"/>
      <c r="DA227" s="70"/>
      <c r="DB227" s="70"/>
    </row>
    <row r="228" spans="1:106" ht="15.75" customHeight="1" x14ac:dyDescent="0.25">
      <c r="A228" s="123"/>
      <c r="B228" s="147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259"/>
      <c r="BX228" s="70"/>
      <c r="BY228" s="70"/>
      <c r="BZ228" s="70"/>
      <c r="CA228" s="259"/>
      <c r="CB228" s="70"/>
      <c r="CC228" s="70"/>
      <c r="CD228" s="70"/>
      <c r="CE228" s="70"/>
      <c r="CF228" s="70"/>
      <c r="CG228" s="70"/>
      <c r="CH228" s="70"/>
      <c r="CI228" s="70"/>
      <c r="CJ228" s="259"/>
      <c r="CK228" s="70"/>
      <c r="CL228" s="70"/>
      <c r="CM228" s="70"/>
      <c r="CN228" s="70"/>
      <c r="CO228" s="259"/>
      <c r="CP228" s="70"/>
      <c r="CQ228" s="70"/>
      <c r="CR228" s="70"/>
      <c r="CS228" s="70"/>
      <c r="CT228" s="70"/>
      <c r="CU228" s="70"/>
      <c r="CV228" s="70"/>
      <c r="CW228" s="70"/>
      <c r="CX228" s="70"/>
      <c r="CY228" s="70"/>
      <c r="CZ228" s="70"/>
      <c r="DA228" s="70"/>
      <c r="DB228" s="70"/>
    </row>
    <row r="229" spans="1:106" ht="15.75" customHeight="1" x14ac:dyDescent="0.25">
      <c r="A229" s="123"/>
      <c r="B229" s="147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259"/>
      <c r="BX229" s="70"/>
      <c r="BY229" s="70"/>
      <c r="BZ229" s="70"/>
      <c r="CA229" s="259"/>
      <c r="CB229" s="70"/>
      <c r="CC229" s="70"/>
      <c r="CD229" s="70"/>
      <c r="CE229" s="70"/>
      <c r="CF229" s="70"/>
      <c r="CG229" s="70"/>
      <c r="CH229" s="70"/>
      <c r="CI229" s="70"/>
      <c r="CJ229" s="259"/>
      <c r="CK229" s="70"/>
      <c r="CL229" s="70"/>
      <c r="CM229" s="70"/>
      <c r="CN229" s="70"/>
      <c r="CO229" s="259"/>
      <c r="CP229" s="70"/>
      <c r="CQ229" s="70"/>
      <c r="CR229" s="70"/>
      <c r="CS229" s="70"/>
      <c r="CT229" s="70"/>
      <c r="CU229" s="70"/>
      <c r="CV229" s="70"/>
      <c r="CW229" s="70"/>
      <c r="CX229" s="70"/>
      <c r="CY229" s="70"/>
      <c r="CZ229" s="70"/>
      <c r="DA229" s="70"/>
      <c r="DB229" s="70"/>
    </row>
    <row r="230" spans="1:106" ht="15.75" customHeight="1" x14ac:dyDescent="0.25">
      <c r="A230" s="123"/>
      <c r="B230" s="147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259"/>
      <c r="BX230" s="70"/>
      <c r="BY230" s="70"/>
      <c r="BZ230" s="70"/>
      <c r="CA230" s="259"/>
      <c r="CB230" s="70"/>
      <c r="CC230" s="70"/>
      <c r="CD230" s="70"/>
      <c r="CE230" s="70"/>
      <c r="CF230" s="70"/>
      <c r="CG230" s="70"/>
      <c r="CH230" s="70"/>
      <c r="CI230" s="70"/>
      <c r="CJ230" s="259"/>
      <c r="CK230" s="70"/>
      <c r="CL230" s="70"/>
      <c r="CM230" s="70"/>
      <c r="CN230" s="70"/>
      <c r="CO230" s="259"/>
      <c r="CP230" s="70"/>
      <c r="CQ230" s="70"/>
      <c r="CR230" s="70"/>
      <c r="CS230" s="70"/>
      <c r="CT230" s="70"/>
      <c r="CU230" s="70"/>
      <c r="CV230" s="70"/>
      <c r="CW230" s="70"/>
      <c r="CX230" s="70"/>
      <c r="CY230" s="70"/>
      <c r="CZ230" s="70"/>
      <c r="DA230" s="70"/>
      <c r="DB230" s="70"/>
    </row>
    <row r="231" spans="1:106" ht="15.75" customHeight="1" x14ac:dyDescent="0.25">
      <c r="A231" s="123"/>
      <c r="B231" s="147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259"/>
      <c r="BX231" s="70"/>
      <c r="BY231" s="70"/>
      <c r="BZ231" s="70"/>
      <c r="CA231" s="259"/>
      <c r="CB231" s="70"/>
      <c r="CC231" s="70"/>
      <c r="CD231" s="70"/>
      <c r="CE231" s="70"/>
      <c r="CF231" s="70"/>
      <c r="CG231" s="70"/>
      <c r="CH231" s="70"/>
      <c r="CI231" s="70"/>
      <c r="CJ231" s="259"/>
      <c r="CK231" s="70"/>
      <c r="CL231" s="70"/>
      <c r="CM231" s="70"/>
      <c r="CN231" s="70"/>
      <c r="CO231" s="259"/>
      <c r="CP231" s="70"/>
      <c r="CQ231" s="70"/>
      <c r="CR231" s="70"/>
      <c r="CS231" s="70"/>
      <c r="CT231" s="70"/>
      <c r="CU231" s="70"/>
      <c r="CV231" s="70"/>
      <c r="CW231" s="70"/>
      <c r="CX231" s="70"/>
      <c r="CY231" s="70"/>
      <c r="CZ231" s="70"/>
      <c r="DA231" s="70"/>
      <c r="DB231" s="70"/>
    </row>
    <row r="232" spans="1:106" ht="15.75" customHeight="1" x14ac:dyDescent="0.25">
      <c r="A232" s="123"/>
      <c r="B232" s="147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259"/>
      <c r="BX232" s="70"/>
      <c r="BY232" s="70"/>
      <c r="BZ232" s="70"/>
      <c r="CA232" s="259"/>
      <c r="CB232" s="70"/>
      <c r="CC232" s="70"/>
      <c r="CD232" s="70"/>
      <c r="CE232" s="70"/>
      <c r="CF232" s="70"/>
      <c r="CG232" s="70"/>
      <c r="CH232" s="70"/>
      <c r="CI232" s="70"/>
      <c r="CJ232" s="259"/>
      <c r="CK232" s="70"/>
      <c r="CL232" s="70"/>
      <c r="CM232" s="70"/>
      <c r="CN232" s="70"/>
      <c r="CO232" s="259"/>
      <c r="CP232" s="70"/>
      <c r="CQ232" s="70"/>
      <c r="CR232" s="70"/>
      <c r="CS232" s="70"/>
      <c r="CT232" s="70"/>
      <c r="CU232" s="70"/>
      <c r="CV232" s="70"/>
      <c r="CW232" s="70"/>
      <c r="CX232" s="70"/>
      <c r="CY232" s="70"/>
      <c r="CZ232" s="70"/>
      <c r="DA232" s="70"/>
      <c r="DB232" s="70"/>
    </row>
    <row r="233" spans="1:106" ht="15.75" customHeight="1" x14ac:dyDescent="0.25">
      <c r="A233" s="123"/>
      <c r="B233" s="147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/>
      <c r="BV233" s="70"/>
      <c r="BW233" s="259"/>
      <c r="BX233" s="70"/>
      <c r="BY233" s="70"/>
      <c r="BZ233" s="70"/>
      <c r="CA233" s="259"/>
      <c r="CB233" s="70"/>
      <c r="CC233" s="70"/>
      <c r="CD233" s="70"/>
      <c r="CE233" s="70"/>
      <c r="CF233" s="70"/>
      <c r="CG233" s="70"/>
      <c r="CH233" s="70"/>
      <c r="CI233" s="70"/>
      <c r="CJ233" s="259"/>
      <c r="CK233" s="70"/>
      <c r="CL233" s="70"/>
      <c r="CM233" s="70"/>
      <c r="CN233" s="70"/>
      <c r="CO233" s="259"/>
      <c r="CP233" s="70"/>
      <c r="CQ233" s="70"/>
      <c r="CR233" s="70"/>
      <c r="CS233" s="70"/>
      <c r="CT233" s="70"/>
      <c r="CU233" s="70"/>
      <c r="CV233" s="70"/>
      <c r="CW233" s="70"/>
      <c r="CX233" s="70"/>
      <c r="CY233" s="70"/>
      <c r="CZ233" s="70"/>
      <c r="DA233" s="70"/>
      <c r="DB233" s="70"/>
    </row>
    <row r="234" spans="1:106" ht="15.75" customHeight="1" x14ac:dyDescent="0.25">
      <c r="A234" s="123"/>
      <c r="B234" s="147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259"/>
      <c r="BX234" s="70"/>
      <c r="BY234" s="70"/>
      <c r="BZ234" s="70"/>
      <c r="CA234" s="259"/>
      <c r="CB234" s="70"/>
      <c r="CC234" s="70"/>
      <c r="CD234" s="70"/>
      <c r="CE234" s="70"/>
      <c r="CF234" s="70"/>
      <c r="CG234" s="70"/>
      <c r="CH234" s="70"/>
      <c r="CI234" s="70"/>
      <c r="CJ234" s="259"/>
      <c r="CK234" s="70"/>
      <c r="CL234" s="70"/>
      <c r="CM234" s="70"/>
      <c r="CN234" s="70"/>
      <c r="CO234" s="259"/>
      <c r="CP234" s="70"/>
      <c r="CQ234" s="70"/>
      <c r="CR234" s="70"/>
      <c r="CS234" s="70"/>
      <c r="CT234" s="70"/>
      <c r="CU234" s="70"/>
      <c r="CV234" s="70"/>
      <c r="CW234" s="70"/>
      <c r="CX234" s="70"/>
      <c r="CY234" s="70"/>
      <c r="CZ234" s="70"/>
      <c r="DA234" s="70"/>
      <c r="DB234" s="70"/>
    </row>
    <row r="235" spans="1:106" ht="15.75" customHeight="1" x14ac:dyDescent="0.25">
      <c r="A235" s="123"/>
      <c r="B235" s="147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259"/>
      <c r="BX235" s="70"/>
      <c r="BY235" s="70"/>
      <c r="BZ235" s="70"/>
      <c r="CA235" s="259"/>
      <c r="CB235" s="70"/>
      <c r="CC235" s="70"/>
      <c r="CD235" s="70"/>
      <c r="CE235" s="70"/>
      <c r="CF235" s="70"/>
      <c r="CG235" s="70"/>
      <c r="CH235" s="70"/>
      <c r="CI235" s="70"/>
      <c r="CJ235" s="259"/>
      <c r="CK235" s="70"/>
      <c r="CL235" s="70"/>
      <c r="CM235" s="70"/>
      <c r="CN235" s="70"/>
      <c r="CO235" s="259"/>
      <c r="CP235" s="70"/>
      <c r="CQ235" s="70"/>
      <c r="CR235" s="70"/>
      <c r="CS235" s="70"/>
      <c r="CT235" s="70"/>
      <c r="CU235" s="70"/>
      <c r="CV235" s="70"/>
      <c r="CW235" s="70"/>
      <c r="CX235" s="70"/>
      <c r="CY235" s="70"/>
      <c r="CZ235" s="70"/>
      <c r="DA235" s="70"/>
      <c r="DB235" s="70"/>
    </row>
    <row r="236" spans="1:106" ht="15.75" customHeight="1" x14ac:dyDescent="0.25">
      <c r="A236" s="123"/>
      <c r="B236" s="147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259"/>
      <c r="BX236" s="70"/>
      <c r="BY236" s="70"/>
      <c r="BZ236" s="70"/>
      <c r="CA236" s="259"/>
      <c r="CB236" s="70"/>
      <c r="CC236" s="70"/>
      <c r="CD236" s="70"/>
      <c r="CE236" s="70"/>
      <c r="CF236" s="70"/>
      <c r="CG236" s="70"/>
      <c r="CH236" s="70"/>
      <c r="CI236" s="70"/>
      <c r="CJ236" s="259"/>
      <c r="CK236" s="70"/>
      <c r="CL236" s="70"/>
      <c r="CM236" s="70"/>
      <c r="CN236" s="70"/>
      <c r="CO236" s="259"/>
      <c r="CP236" s="70"/>
      <c r="CQ236" s="70"/>
      <c r="CR236" s="70"/>
      <c r="CS236" s="70"/>
      <c r="CT236" s="70"/>
      <c r="CU236" s="70"/>
      <c r="CV236" s="70"/>
      <c r="CW236" s="70"/>
      <c r="CX236" s="70"/>
      <c r="CY236" s="70"/>
      <c r="CZ236" s="70"/>
      <c r="DA236" s="70"/>
      <c r="DB236" s="70"/>
    </row>
    <row r="237" spans="1:106" ht="15.75" customHeight="1" x14ac:dyDescent="0.25">
      <c r="A237" s="123"/>
      <c r="B237" s="147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259"/>
      <c r="BX237" s="70"/>
      <c r="BY237" s="70"/>
      <c r="BZ237" s="70"/>
      <c r="CA237" s="259"/>
      <c r="CB237" s="70"/>
      <c r="CC237" s="70"/>
      <c r="CD237" s="70"/>
      <c r="CE237" s="70"/>
      <c r="CF237" s="70"/>
      <c r="CG237" s="70"/>
      <c r="CH237" s="70"/>
      <c r="CI237" s="70"/>
      <c r="CJ237" s="259"/>
      <c r="CK237" s="70"/>
      <c r="CL237" s="70"/>
      <c r="CM237" s="70"/>
      <c r="CN237" s="70"/>
      <c r="CO237" s="259"/>
      <c r="CP237" s="70"/>
      <c r="CQ237" s="70"/>
      <c r="CR237" s="70"/>
      <c r="CS237" s="70"/>
      <c r="CT237" s="70"/>
      <c r="CU237" s="70"/>
      <c r="CV237" s="70"/>
      <c r="CW237" s="70"/>
      <c r="CX237" s="70"/>
      <c r="CY237" s="70"/>
      <c r="CZ237" s="70"/>
      <c r="DA237" s="70"/>
      <c r="DB237" s="70"/>
    </row>
    <row r="238" spans="1:106" ht="15.75" customHeight="1" x14ac:dyDescent="0.25">
      <c r="A238" s="123"/>
      <c r="B238" s="147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259"/>
      <c r="BX238" s="70"/>
      <c r="BY238" s="70"/>
      <c r="BZ238" s="70"/>
      <c r="CA238" s="259"/>
      <c r="CB238" s="70"/>
      <c r="CC238" s="70"/>
      <c r="CD238" s="70"/>
      <c r="CE238" s="70"/>
      <c r="CF238" s="70"/>
      <c r="CG238" s="70"/>
      <c r="CH238" s="70"/>
      <c r="CI238" s="70"/>
      <c r="CJ238" s="259"/>
      <c r="CK238" s="70"/>
      <c r="CL238" s="70"/>
      <c r="CM238" s="70"/>
      <c r="CN238" s="70"/>
      <c r="CO238" s="259"/>
      <c r="CP238" s="70"/>
      <c r="CQ238" s="70"/>
      <c r="CR238" s="70"/>
      <c r="CS238" s="70"/>
      <c r="CT238" s="70"/>
      <c r="CU238" s="70"/>
      <c r="CV238" s="70"/>
      <c r="CW238" s="70"/>
      <c r="CX238" s="70"/>
      <c r="CY238" s="70"/>
      <c r="CZ238" s="70"/>
      <c r="DA238" s="70"/>
      <c r="DB238" s="70"/>
    </row>
    <row r="239" spans="1:106" ht="15.75" customHeight="1" x14ac:dyDescent="0.25">
      <c r="A239" s="123"/>
      <c r="B239" s="147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259"/>
      <c r="BX239" s="70"/>
      <c r="BY239" s="70"/>
      <c r="BZ239" s="70"/>
      <c r="CA239" s="259"/>
      <c r="CB239" s="70"/>
      <c r="CC239" s="70"/>
      <c r="CD239" s="70"/>
      <c r="CE239" s="70"/>
      <c r="CF239" s="70"/>
      <c r="CG239" s="70"/>
      <c r="CH239" s="70"/>
      <c r="CI239" s="70"/>
      <c r="CJ239" s="259"/>
      <c r="CK239" s="70"/>
      <c r="CL239" s="70"/>
      <c r="CM239" s="70"/>
      <c r="CN239" s="70"/>
      <c r="CO239" s="259"/>
      <c r="CP239" s="70"/>
      <c r="CQ239" s="70"/>
      <c r="CR239" s="70"/>
      <c r="CS239" s="70"/>
      <c r="CT239" s="70"/>
      <c r="CU239" s="70"/>
      <c r="CV239" s="70"/>
      <c r="CW239" s="70"/>
      <c r="CX239" s="70"/>
      <c r="CY239" s="70"/>
      <c r="CZ239" s="70"/>
      <c r="DA239" s="70"/>
      <c r="DB239" s="70"/>
    </row>
    <row r="240" spans="1:106" ht="15.75" customHeight="1" x14ac:dyDescent="0.25">
      <c r="A240" s="123"/>
      <c r="B240" s="147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259"/>
      <c r="BX240" s="70"/>
      <c r="BY240" s="70"/>
      <c r="BZ240" s="70"/>
      <c r="CA240" s="259"/>
      <c r="CB240" s="70"/>
      <c r="CC240" s="70"/>
      <c r="CD240" s="70"/>
      <c r="CE240" s="70"/>
      <c r="CF240" s="70"/>
      <c r="CG240" s="70"/>
      <c r="CH240" s="70"/>
      <c r="CI240" s="70"/>
      <c r="CJ240" s="259"/>
      <c r="CK240" s="70"/>
      <c r="CL240" s="70"/>
      <c r="CM240" s="70"/>
      <c r="CN240" s="70"/>
      <c r="CO240" s="259"/>
      <c r="CP240" s="70"/>
      <c r="CQ240" s="70"/>
      <c r="CR240" s="70"/>
      <c r="CS240" s="70"/>
      <c r="CT240" s="70"/>
      <c r="CU240" s="70"/>
      <c r="CV240" s="70"/>
      <c r="CW240" s="70"/>
      <c r="CX240" s="70"/>
      <c r="CY240" s="70"/>
      <c r="CZ240" s="70"/>
      <c r="DA240" s="70"/>
      <c r="DB240" s="70"/>
    </row>
    <row r="241" spans="1:106" ht="15.75" customHeight="1" x14ac:dyDescent="0.25">
      <c r="A241" s="123"/>
      <c r="B241" s="147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259"/>
      <c r="BX241" s="70"/>
      <c r="BY241" s="70"/>
      <c r="BZ241" s="70"/>
      <c r="CA241" s="259"/>
      <c r="CB241" s="70"/>
      <c r="CC241" s="70"/>
      <c r="CD241" s="70"/>
      <c r="CE241" s="70"/>
      <c r="CF241" s="70"/>
      <c r="CG241" s="70"/>
      <c r="CH241" s="70"/>
      <c r="CI241" s="70"/>
      <c r="CJ241" s="259"/>
      <c r="CK241" s="70"/>
      <c r="CL241" s="70"/>
      <c r="CM241" s="70"/>
      <c r="CN241" s="70"/>
      <c r="CO241" s="259"/>
      <c r="CP241" s="70"/>
      <c r="CQ241" s="70"/>
      <c r="CR241" s="70"/>
      <c r="CS241" s="70"/>
      <c r="CT241" s="70"/>
      <c r="CU241" s="70"/>
      <c r="CV241" s="70"/>
      <c r="CW241" s="70"/>
      <c r="CX241" s="70"/>
      <c r="CY241" s="70"/>
      <c r="CZ241" s="70"/>
      <c r="DA241" s="70"/>
      <c r="DB241" s="70"/>
    </row>
    <row r="242" spans="1:106" ht="15.75" customHeight="1" x14ac:dyDescent="0.25">
      <c r="A242" s="123"/>
      <c r="B242" s="147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259"/>
      <c r="BX242" s="70"/>
      <c r="BY242" s="70"/>
      <c r="BZ242" s="70"/>
      <c r="CA242" s="259"/>
      <c r="CB242" s="70"/>
      <c r="CC242" s="70"/>
      <c r="CD242" s="70"/>
      <c r="CE242" s="70"/>
      <c r="CF242" s="70"/>
      <c r="CG242" s="70"/>
      <c r="CH242" s="70"/>
      <c r="CI242" s="70"/>
      <c r="CJ242" s="259"/>
      <c r="CK242" s="70"/>
      <c r="CL242" s="70"/>
      <c r="CM242" s="70"/>
      <c r="CN242" s="70"/>
      <c r="CO242" s="259"/>
      <c r="CP242" s="70"/>
      <c r="CQ242" s="70"/>
      <c r="CR242" s="70"/>
      <c r="CS242" s="70"/>
      <c r="CT242" s="70"/>
      <c r="CU242" s="70"/>
      <c r="CV242" s="70"/>
      <c r="CW242" s="70"/>
      <c r="CX242" s="70"/>
      <c r="CY242" s="70"/>
      <c r="CZ242" s="70"/>
      <c r="DA242" s="70"/>
      <c r="DB242" s="70"/>
    </row>
    <row r="243" spans="1:106" ht="15.75" customHeight="1" x14ac:dyDescent="0.25">
      <c r="A243" s="123"/>
      <c r="B243" s="147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259"/>
      <c r="BX243" s="70"/>
      <c r="BY243" s="70"/>
      <c r="BZ243" s="70"/>
      <c r="CA243" s="259"/>
      <c r="CB243" s="70"/>
      <c r="CC243" s="70"/>
      <c r="CD243" s="70"/>
      <c r="CE243" s="70"/>
      <c r="CF243" s="70"/>
      <c r="CG243" s="70"/>
      <c r="CH243" s="70"/>
      <c r="CI243" s="70"/>
      <c r="CJ243" s="259"/>
      <c r="CK243" s="70"/>
      <c r="CL243" s="70"/>
      <c r="CM243" s="70"/>
      <c r="CN243" s="70"/>
      <c r="CO243" s="259"/>
      <c r="CP243" s="70"/>
      <c r="CQ243" s="70"/>
      <c r="CR243" s="70"/>
      <c r="CS243" s="70"/>
      <c r="CT243" s="70"/>
      <c r="CU243" s="70"/>
      <c r="CV243" s="70"/>
      <c r="CW243" s="70"/>
      <c r="CX243" s="70"/>
      <c r="CY243" s="70"/>
      <c r="CZ243" s="70"/>
      <c r="DA243" s="70"/>
      <c r="DB243" s="70"/>
    </row>
    <row r="244" spans="1:106" ht="15.75" customHeight="1" x14ac:dyDescent="0.25">
      <c r="A244" s="123"/>
      <c r="B244" s="147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259"/>
      <c r="BX244" s="70"/>
      <c r="BY244" s="70"/>
      <c r="BZ244" s="70"/>
      <c r="CA244" s="259"/>
      <c r="CB244" s="70"/>
      <c r="CC244" s="70"/>
      <c r="CD244" s="70"/>
      <c r="CE244" s="70"/>
      <c r="CF244" s="70"/>
      <c r="CG244" s="70"/>
      <c r="CH244" s="70"/>
      <c r="CI244" s="70"/>
      <c r="CJ244" s="259"/>
      <c r="CK244" s="70"/>
      <c r="CL244" s="70"/>
      <c r="CM244" s="70"/>
      <c r="CN244" s="70"/>
      <c r="CO244" s="259"/>
      <c r="CP244" s="70"/>
      <c r="CQ244" s="70"/>
      <c r="CR244" s="70"/>
      <c r="CS244" s="70"/>
      <c r="CT244" s="70"/>
      <c r="CU244" s="70"/>
      <c r="CV244" s="70"/>
      <c r="CW244" s="70"/>
      <c r="CX244" s="70"/>
      <c r="CY244" s="70"/>
      <c r="CZ244" s="70"/>
      <c r="DA244" s="70"/>
      <c r="DB244" s="70"/>
    </row>
    <row r="245" spans="1:106" ht="15.75" customHeight="1" x14ac:dyDescent="0.25">
      <c r="A245" s="123"/>
      <c r="B245" s="147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0"/>
      <c r="BP245" s="70"/>
      <c r="BQ245" s="70"/>
      <c r="BR245" s="70"/>
      <c r="BS245" s="70"/>
      <c r="BT245" s="70"/>
      <c r="BU245" s="70"/>
      <c r="BV245" s="70"/>
      <c r="BW245" s="259"/>
      <c r="BX245" s="70"/>
      <c r="BY245" s="70"/>
      <c r="BZ245" s="70"/>
      <c r="CA245" s="259"/>
      <c r="CB245" s="70"/>
      <c r="CC245" s="70"/>
      <c r="CD245" s="70"/>
      <c r="CE245" s="70"/>
      <c r="CF245" s="70"/>
      <c r="CG245" s="70"/>
      <c r="CH245" s="70"/>
      <c r="CI245" s="70"/>
      <c r="CJ245" s="259"/>
      <c r="CK245" s="70"/>
      <c r="CL245" s="70"/>
      <c r="CM245" s="70"/>
      <c r="CN245" s="70"/>
      <c r="CO245" s="259"/>
      <c r="CP245" s="70"/>
      <c r="CQ245" s="70"/>
      <c r="CR245" s="70"/>
      <c r="CS245" s="70"/>
      <c r="CT245" s="70"/>
      <c r="CU245" s="70"/>
      <c r="CV245" s="70"/>
      <c r="CW245" s="70"/>
      <c r="CX245" s="70"/>
      <c r="CY245" s="70"/>
      <c r="CZ245" s="70"/>
      <c r="DA245" s="70"/>
      <c r="DB245" s="70"/>
    </row>
    <row r="246" spans="1:106" ht="15.75" customHeight="1" x14ac:dyDescent="0.25">
      <c r="A246" s="123"/>
      <c r="B246" s="147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259"/>
      <c r="BX246" s="70"/>
      <c r="BY246" s="70"/>
      <c r="BZ246" s="70"/>
      <c r="CA246" s="259"/>
      <c r="CB246" s="70"/>
      <c r="CC246" s="70"/>
      <c r="CD246" s="70"/>
      <c r="CE246" s="70"/>
      <c r="CF246" s="70"/>
      <c r="CG246" s="70"/>
      <c r="CH246" s="70"/>
      <c r="CI246" s="70"/>
      <c r="CJ246" s="259"/>
      <c r="CK246" s="70"/>
      <c r="CL246" s="70"/>
      <c r="CM246" s="70"/>
      <c r="CN246" s="70"/>
      <c r="CO246" s="259"/>
      <c r="CP246" s="70"/>
      <c r="CQ246" s="70"/>
      <c r="CR246" s="70"/>
      <c r="CS246" s="70"/>
      <c r="CT246" s="70"/>
      <c r="CU246" s="70"/>
      <c r="CV246" s="70"/>
      <c r="CW246" s="70"/>
      <c r="CX246" s="70"/>
      <c r="CY246" s="70"/>
      <c r="CZ246" s="70"/>
      <c r="DA246" s="70"/>
      <c r="DB246" s="70"/>
    </row>
    <row r="247" spans="1:106" ht="15.75" customHeight="1" x14ac:dyDescent="0.25">
      <c r="A247" s="123"/>
      <c r="B247" s="147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259"/>
      <c r="BX247" s="70"/>
      <c r="BY247" s="70"/>
      <c r="BZ247" s="70"/>
      <c r="CA247" s="259"/>
      <c r="CB247" s="70"/>
      <c r="CC247" s="70"/>
      <c r="CD247" s="70"/>
      <c r="CE247" s="70"/>
      <c r="CF247" s="70"/>
      <c r="CG247" s="70"/>
      <c r="CH247" s="70"/>
      <c r="CI247" s="70"/>
      <c r="CJ247" s="259"/>
      <c r="CK247" s="70"/>
      <c r="CL247" s="70"/>
      <c r="CM247" s="70"/>
      <c r="CN247" s="70"/>
      <c r="CO247" s="259"/>
      <c r="CP247" s="70"/>
      <c r="CQ247" s="70"/>
      <c r="CR247" s="70"/>
      <c r="CS247" s="70"/>
      <c r="CT247" s="70"/>
      <c r="CU247" s="70"/>
      <c r="CV247" s="70"/>
      <c r="CW247" s="70"/>
      <c r="CX247" s="70"/>
      <c r="CY247" s="70"/>
      <c r="CZ247" s="70"/>
      <c r="DA247" s="70"/>
      <c r="DB247" s="70"/>
    </row>
    <row r="248" spans="1:106" ht="15.75" customHeight="1" x14ac:dyDescent="0.25">
      <c r="A248" s="123"/>
      <c r="B248" s="147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259"/>
      <c r="BX248" s="70"/>
      <c r="BY248" s="70"/>
      <c r="BZ248" s="70"/>
      <c r="CA248" s="259"/>
      <c r="CB248" s="70"/>
      <c r="CC248" s="70"/>
      <c r="CD248" s="70"/>
      <c r="CE248" s="70"/>
      <c r="CF248" s="70"/>
      <c r="CG248" s="70"/>
      <c r="CH248" s="70"/>
      <c r="CI248" s="70"/>
      <c r="CJ248" s="259"/>
      <c r="CK248" s="70"/>
      <c r="CL248" s="70"/>
      <c r="CM248" s="70"/>
      <c r="CN248" s="70"/>
      <c r="CO248" s="259"/>
      <c r="CP248" s="70"/>
      <c r="CQ248" s="70"/>
      <c r="CR248" s="70"/>
      <c r="CS248" s="70"/>
      <c r="CT248" s="70"/>
      <c r="CU248" s="70"/>
      <c r="CV248" s="70"/>
      <c r="CW248" s="70"/>
      <c r="CX248" s="70"/>
      <c r="CY248" s="70"/>
      <c r="CZ248" s="70"/>
      <c r="DA248" s="70"/>
      <c r="DB248" s="70"/>
    </row>
    <row r="249" spans="1:106" ht="15.75" customHeight="1" x14ac:dyDescent="0.25">
      <c r="A249" s="123"/>
      <c r="B249" s="147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259"/>
      <c r="BX249" s="70"/>
      <c r="BY249" s="70"/>
      <c r="BZ249" s="70"/>
      <c r="CA249" s="259"/>
      <c r="CB249" s="70"/>
      <c r="CC249" s="70"/>
      <c r="CD249" s="70"/>
      <c r="CE249" s="70"/>
      <c r="CF249" s="70"/>
      <c r="CG249" s="70"/>
      <c r="CH249" s="70"/>
      <c r="CI249" s="70"/>
      <c r="CJ249" s="259"/>
      <c r="CK249" s="70"/>
      <c r="CL249" s="70"/>
      <c r="CM249" s="70"/>
      <c r="CN249" s="70"/>
      <c r="CO249" s="259"/>
      <c r="CP249" s="70"/>
      <c r="CQ249" s="70"/>
      <c r="CR249" s="70"/>
      <c r="CS249" s="70"/>
      <c r="CT249" s="70"/>
      <c r="CU249" s="70"/>
      <c r="CV249" s="70"/>
      <c r="CW249" s="70"/>
      <c r="CX249" s="70"/>
      <c r="CY249" s="70"/>
      <c r="CZ249" s="70"/>
      <c r="DA249" s="70"/>
      <c r="DB249" s="70"/>
    </row>
    <row r="250" spans="1:106" ht="15.75" customHeight="1" x14ac:dyDescent="0.25">
      <c r="A250" s="123"/>
      <c r="B250" s="147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259"/>
      <c r="BX250" s="70"/>
      <c r="BY250" s="70"/>
      <c r="BZ250" s="70"/>
      <c r="CA250" s="259"/>
      <c r="CB250" s="70"/>
      <c r="CC250" s="70"/>
      <c r="CD250" s="70"/>
      <c r="CE250" s="70"/>
      <c r="CF250" s="70"/>
      <c r="CG250" s="70"/>
      <c r="CH250" s="70"/>
      <c r="CI250" s="70"/>
      <c r="CJ250" s="259"/>
      <c r="CK250" s="70"/>
      <c r="CL250" s="70"/>
      <c r="CM250" s="70"/>
      <c r="CN250" s="70"/>
      <c r="CO250" s="259"/>
      <c r="CP250" s="70"/>
      <c r="CQ250" s="70"/>
      <c r="CR250" s="70"/>
      <c r="CS250" s="70"/>
      <c r="CT250" s="70"/>
      <c r="CU250" s="70"/>
      <c r="CV250" s="70"/>
      <c r="CW250" s="70"/>
      <c r="CX250" s="70"/>
      <c r="CY250" s="70"/>
      <c r="CZ250" s="70"/>
      <c r="DA250" s="70"/>
      <c r="DB250" s="70"/>
    </row>
    <row r="251" spans="1:106" ht="15.75" customHeight="1" x14ac:dyDescent="0.25">
      <c r="A251" s="123"/>
      <c r="B251" s="147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259"/>
      <c r="BX251" s="70"/>
      <c r="BY251" s="70"/>
      <c r="BZ251" s="70"/>
      <c r="CA251" s="259"/>
      <c r="CB251" s="70"/>
      <c r="CC251" s="70"/>
      <c r="CD251" s="70"/>
      <c r="CE251" s="70"/>
      <c r="CF251" s="70"/>
      <c r="CG251" s="70"/>
      <c r="CH251" s="70"/>
      <c r="CI251" s="70"/>
      <c r="CJ251" s="259"/>
      <c r="CK251" s="70"/>
      <c r="CL251" s="70"/>
      <c r="CM251" s="70"/>
      <c r="CN251" s="70"/>
      <c r="CO251" s="259"/>
      <c r="CP251" s="70"/>
      <c r="CQ251" s="70"/>
      <c r="CR251" s="70"/>
      <c r="CS251" s="70"/>
      <c r="CT251" s="70"/>
      <c r="CU251" s="70"/>
      <c r="CV251" s="70"/>
      <c r="CW251" s="70"/>
      <c r="CX251" s="70"/>
      <c r="CY251" s="70"/>
      <c r="CZ251" s="70"/>
      <c r="DA251" s="70"/>
      <c r="DB251" s="70"/>
    </row>
    <row r="252" spans="1:106" ht="15.75" customHeight="1" x14ac:dyDescent="0.25">
      <c r="A252" s="123"/>
      <c r="B252" s="147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259"/>
      <c r="BX252" s="70"/>
      <c r="BY252" s="70"/>
      <c r="BZ252" s="70"/>
      <c r="CA252" s="259"/>
      <c r="CB252" s="70"/>
      <c r="CC252" s="70"/>
      <c r="CD252" s="70"/>
      <c r="CE252" s="70"/>
      <c r="CF252" s="70"/>
      <c r="CG252" s="70"/>
      <c r="CH252" s="70"/>
      <c r="CI252" s="70"/>
      <c r="CJ252" s="259"/>
      <c r="CK252" s="70"/>
      <c r="CL252" s="70"/>
      <c r="CM252" s="70"/>
      <c r="CN252" s="70"/>
      <c r="CO252" s="259"/>
      <c r="CP252" s="70"/>
      <c r="CQ252" s="70"/>
      <c r="CR252" s="70"/>
      <c r="CS252" s="70"/>
      <c r="CT252" s="70"/>
      <c r="CU252" s="70"/>
      <c r="CV252" s="70"/>
      <c r="CW252" s="70"/>
      <c r="CX252" s="70"/>
      <c r="CY252" s="70"/>
      <c r="CZ252" s="70"/>
      <c r="DA252" s="70"/>
      <c r="DB252" s="70"/>
    </row>
    <row r="253" spans="1:106" ht="15.75" customHeight="1" x14ac:dyDescent="0.25">
      <c r="A253" s="123"/>
      <c r="B253" s="147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259"/>
      <c r="BX253" s="70"/>
      <c r="BY253" s="70"/>
      <c r="BZ253" s="70"/>
      <c r="CA253" s="259"/>
      <c r="CB253" s="70"/>
      <c r="CC253" s="70"/>
      <c r="CD253" s="70"/>
      <c r="CE253" s="70"/>
      <c r="CF253" s="70"/>
      <c r="CG253" s="70"/>
      <c r="CH253" s="70"/>
      <c r="CI253" s="70"/>
      <c r="CJ253" s="259"/>
      <c r="CK253" s="70"/>
      <c r="CL253" s="70"/>
      <c r="CM253" s="70"/>
      <c r="CN253" s="70"/>
      <c r="CO253" s="259"/>
      <c r="CP253" s="70"/>
      <c r="CQ253" s="70"/>
      <c r="CR253" s="70"/>
      <c r="CS253" s="70"/>
      <c r="CT253" s="70"/>
      <c r="CU253" s="70"/>
      <c r="CV253" s="70"/>
      <c r="CW253" s="70"/>
      <c r="CX253" s="70"/>
      <c r="CY253" s="70"/>
      <c r="CZ253" s="70"/>
      <c r="DA253" s="70"/>
      <c r="DB253" s="70"/>
    </row>
    <row r="254" spans="1:106" ht="15.75" customHeight="1" x14ac:dyDescent="0.25">
      <c r="A254" s="123"/>
      <c r="B254" s="147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259"/>
      <c r="BX254" s="70"/>
      <c r="BY254" s="70"/>
      <c r="BZ254" s="70"/>
      <c r="CA254" s="259"/>
      <c r="CB254" s="70"/>
      <c r="CC254" s="70"/>
      <c r="CD254" s="70"/>
      <c r="CE254" s="70"/>
      <c r="CF254" s="70"/>
      <c r="CG254" s="70"/>
      <c r="CH254" s="70"/>
      <c r="CI254" s="70"/>
      <c r="CJ254" s="259"/>
      <c r="CK254" s="70"/>
      <c r="CL254" s="70"/>
      <c r="CM254" s="70"/>
      <c r="CN254" s="70"/>
      <c r="CO254" s="259"/>
      <c r="CP254" s="70"/>
      <c r="CQ254" s="70"/>
      <c r="CR254" s="70"/>
      <c r="CS254" s="70"/>
      <c r="CT254" s="70"/>
      <c r="CU254" s="70"/>
      <c r="CV254" s="70"/>
      <c r="CW254" s="70"/>
      <c r="CX254" s="70"/>
      <c r="CY254" s="70"/>
      <c r="CZ254" s="70"/>
      <c r="DA254" s="70"/>
      <c r="DB254" s="70"/>
    </row>
    <row r="255" spans="1:106" ht="15.75" customHeight="1" x14ac:dyDescent="0.25">
      <c r="A255" s="123"/>
      <c r="B255" s="147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259"/>
      <c r="BX255" s="70"/>
      <c r="BY255" s="70"/>
      <c r="BZ255" s="70"/>
      <c r="CA255" s="259"/>
      <c r="CB255" s="70"/>
      <c r="CC255" s="70"/>
      <c r="CD255" s="70"/>
      <c r="CE255" s="70"/>
      <c r="CF255" s="70"/>
      <c r="CG255" s="70"/>
      <c r="CH255" s="70"/>
      <c r="CI255" s="70"/>
      <c r="CJ255" s="259"/>
      <c r="CK255" s="70"/>
      <c r="CL255" s="70"/>
      <c r="CM255" s="70"/>
      <c r="CN255" s="70"/>
      <c r="CO255" s="259"/>
      <c r="CP255" s="70"/>
      <c r="CQ255" s="70"/>
      <c r="CR255" s="70"/>
      <c r="CS255" s="70"/>
      <c r="CT255" s="70"/>
      <c r="CU255" s="70"/>
      <c r="CV255" s="70"/>
      <c r="CW255" s="70"/>
      <c r="CX255" s="70"/>
      <c r="CY255" s="70"/>
      <c r="CZ255" s="70"/>
      <c r="DA255" s="70"/>
      <c r="DB255" s="70"/>
    </row>
    <row r="256" spans="1:106" ht="15.75" customHeight="1" x14ac:dyDescent="0.25">
      <c r="A256" s="123"/>
      <c r="B256" s="147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259"/>
      <c r="BX256" s="70"/>
      <c r="BY256" s="70"/>
      <c r="BZ256" s="70"/>
      <c r="CA256" s="259"/>
      <c r="CB256" s="70"/>
      <c r="CC256" s="70"/>
      <c r="CD256" s="70"/>
      <c r="CE256" s="70"/>
      <c r="CF256" s="70"/>
      <c r="CG256" s="70"/>
      <c r="CH256" s="70"/>
      <c r="CI256" s="70"/>
      <c r="CJ256" s="259"/>
      <c r="CK256" s="70"/>
      <c r="CL256" s="70"/>
      <c r="CM256" s="70"/>
      <c r="CN256" s="70"/>
      <c r="CO256" s="259"/>
      <c r="CP256" s="70"/>
      <c r="CQ256" s="70"/>
      <c r="CR256" s="70"/>
      <c r="CS256" s="70"/>
      <c r="CT256" s="70"/>
      <c r="CU256" s="70"/>
      <c r="CV256" s="70"/>
      <c r="CW256" s="70"/>
      <c r="CX256" s="70"/>
      <c r="CY256" s="70"/>
      <c r="CZ256" s="70"/>
      <c r="DA256" s="70"/>
      <c r="DB256" s="70"/>
    </row>
    <row r="257" spans="1:106" ht="15.75" customHeight="1" x14ac:dyDescent="0.25">
      <c r="A257" s="123"/>
      <c r="B257" s="147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259"/>
      <c r="BX257" s="70"/>
      <c r="BY257" s="70"/>
      <c r="BZ257" s="70"/>
      <c r="CA257" s="259"/>
      <c r="CB257" s="70"/>
      <c r="CC257" s="70"/>
      <c r="CD257" s="70"/>
      <c r="CE257" s="70"/>
      <c r="CF257" s="70"/>
      <c r="CG257" s="70"/>
      <c r="CH257" s="70"/>
      <c r="CI257" s="70"/>
      <c r="CJ257" s="259"/>
      <c r="CK257" s="70"/>
      <c r="CL257" s="70"/>
      <c r="CM257" s="70"/>
      <c r="CN257" s="70"/>
      <c r="CO257" s="259"/>
      <c r="CP257" s="70"/>
      <c r="CQ257" s="70"/>
      <c r="CR257" s="70"/>
      <c r="CS257" s="70"/>
      <c r="CT257" s="70"/>
      <c r="CU257" s="70"/>
      <c r="CV257" s="70"/>
      <c r="CW257" s="70"/>
      <c r="CX257" s="70"/>
      <c r="CY257" s="70"/>
      <c r="CZ257" s="70"/>
      <c r="DA257" s="70"/>
      <c r="DB257" s="70"/>
    </row>
    <row r="258" spans="1:106" ht="15.75" customHeight="1" x14ac:dyDescent="0.25">
      <c r="A258" s="123"/>
      <c r="B258" s="147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259"/>
      <c r="BX258" s="70"/>
      <c r="BY258" s="70"/>
      <c r="BZ258" s="70"/>
      <c r="CA258" s="259"/>
      <c r="CB258" s="70"/>
      <c r="CC258" s="70"/>
      <c r="CD258" s="70"/>
      <c r="CE258" s="70"/>
      <c r="CF258" s="70"/>
      <c r="CG258" s="70"/>
      <c r="CH258" s="70"/>
      <c r="CI258" s="70"/>
      <c r="CJ258" s="259"/>
      <c r="CK258" s="70"/>
      <c r="CL258" s="70"/>
      <c r="CM258" s="70"/>
      <c r="CN258" s="70"/>
      <c r="CO258" s="259"/>
      <c r="CP258" s="70"/>
      <c r="CQ258" s="70"/>
      <c r="CR258" s="70"/>
      <c r="CS258" s="70"/>
      <c r="CT258" s="70"/>
      <c r="CU258" s="70"/>
      <c r="CV258" s="70"/>
      <c r="CW258" s="70"/>
      <c r="CX258" s="70"/>
      <c r="CY258" s="70"/>
      <c r="CZ258" s="70"/>
      <c r="DA258" s="70"/>
      <c r="DB258" s="70"/>
    </row>
    <row r="259" spans="1:106" ht="15.75" customHeight="1" x14ac:dyDescent="0.25">
      <c r="A259" s="123"/>
      <c r="B259" s="147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0"/>
      <c r="BP259" s="70"/>
      <c r="BQ259" s="70"/>
      <c r="BR259" s="70"/>
      <c r="BS259" s="70"/>
      <c r="BT259" s="70"/>
      <c r="BU259" s="70"/>
      <c r="BV259" s="70"/>
      <c r="BW259" s="259"/>
      <c r="BX259" s="70"/>
      <c r="BY259" s="70"/>
      <c r="BZ259" s="70"/>
      <c r="CA259" s="259"/>
      <c r="CB259" s="70"/>
      <c r="CC259" s="70"/>
      <c r="CD259" s="70"/>
      <c r="CE259" s="70"/>
      <c r="CF259" s="70"/>
      <c r="CG259" s="70"/>
      <c r="CH259" s="70"/>
      <c r="CI259" s="70"/>
      <c r="CJ259" s="259"/>
      <c r="CK259" s="70"/>
      <c r="CL259" s="70"/>
      <c r="CM259" s="70"/>
      <c r="CN259" s="70"/>
      <c r="CO259" s="259"/>
      <c r="CP259" s="70"/>
      <c r="CQ259" s="70"/>
      <c r="CR259" s="70"/>
      <c r="CS259" s="70"/>
      <c r="CT259" s="70"/>
      <c r="CU259" s="70"/>
      <c r="CV259" s="70"/>
      <c r="CW259" s="70"/>
      <c r="CX259" s="70"/>
      <c r="CY259" s="70"/>
      <c r="CZ259" s="70"/>
      <c r="DA259" s="70"/>
      <c r="DB259" s="70"/>
    </row>
    <row r="260" spans="1:106" ht="15.75" customHeight="1" x14ac:dyDescent="0.25">
      <c r="A260" s="123"/>
      <c r="B260" s="147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259"/>
      <c r="BX260" s="70"/>
      <c r="BY260" s="70"/>
      <c r="BZ260" s="70"/>
      <c r="CA260" s="259"/>
      <c r="CB260" s="70"/>
      <c r="CC260" s="70"/>
      <c r="CD260" s="70"/>
      <c r="CE260" s="70"/>
      <c r="CF260" s="70"/>
      <c r="CG260" s="70"/>
      <c r="CH260" s="70"/>
      <c r="CI260" s="70"/>
      <c r="CJ260" s="259"/>
      <c r="CK260" s="70"/>
      <c r="CL260" s="70"/>
      <c r="CM260" s="70"/>
      <c r="CN260" s="70"/>
      <c r="CO260" s="259"/>
      <c r="CP260" s="70"/>
      <c r="CQ260" s="70"/>
      <c r="CR260" s="70"/>
      <c r="CS260" s="70"/>
      <c r="CT260" s="70"/>
      <c r="CU260" s="70"/>
      <c r="CV260" s="70"/>
      <c r="CW260" s="70"/>
      <c r="CX260" s="70"/>
      <c r="CY260" s="70"/>
      <c r="CZ260" s="70"/>
      <c r="DA260" s="70"/>
      <c r="DB260" s="70"/>
    </row>
    <row r="261" spans="1:106" ht="15.75" customHeight="1" x14ac:dyDescent="0.25">
      <c r="A261" s="123"/>
      <c r="B261" s="147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259"/>
      <c r="BX261" s="70"/>
      <c r="BY261" s="70"/>
      <c r="BZ261" s="70"/>
      <c r="CA261" s="259"/>
      <c r="CB261" s="70"/>
      <c r="CC261" s="70"/>
      <c r="CD261" s="70"/>
      <c r="CE261" s="70"/>
      <c r="CF261" s="70"/>
      <c r="CG261" s="70"/>
      <c r="CH261" s="70"/>
      <c r="CI261" s="70"/>
      <c r="CJ261" s="259"/>
      <c r="CK261" s="70"/>
      <c r="CL261" s="70"/>
      <c r="CM261" s="70"/>
      <c r="CN261" s="70"/>
      <c r="CO261" s="259"/>
      <c r="CP261" s="70"/>
      <c r="CQ261" s="70"/>
      <c r="CR261" s="70"/>
      <c r="CS261" s="70"/>
      <c r="CT261" s="70"/>
      <c r="CU261" s="70"/>
      <c r="CV261" s="70"/>
      <c r="CW261" s="70"/>
      <c r="CX261" s="70"/>
      <c r="CY261" s="70"/>
      <c r="CZ261" s="70"/>
      <c r="DA261" s="70"/>
      <c r="DB261" s="70"/>
    </row>
    <row r="262" spans="1:106" ht="15.75" customHeight="1" x14ac:dyDescent="0.25">
      <c r="A262" s="123"/>
      <c r="B262" s="147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259"/>
      <c r="BX262" s="70"/>
      <c r="BY262" s="70"/>
      <c r="BZ262" s="70"/>
      <c r="CA262" s="259"/>
      <c r="CB262" s="70"/>
      <c r="CC262" s="70"/>
      <c r="CD262" s="70"/>
      <c r="CE262" s="70"/>
      <c r="CF262" s="70"/>
      <c r="CG262" s="70"/>
      <c r="CH262" s="70"/>
      <c r="CI262" s="70"/>
      <c r="CJ262" s="259"/>
      <c r="CK262" s="70"/>
      <c r="CL262" s="70"/>
      <c r="CM262" s="70"/>
      <c r="CN262" s="70"/>
      <c r="CO262" s="259"/>
      <c r="CP262" s="70"/>
      <c r="CQ262" s="70"/>
      <c r="CR262" s="70"/>
      <c r="CS262" s="70"/>
      <c r="CT262" s="70"/>
      <c r="CU262" s="70"/>
      <c r="CV262" s="70"/>
      <c r="CW262" s="70"/>
      <c r="CX262" s="70"/>
      <c r="CY262" s="70"/>
      <c r="CZ262" s="70"/>
      <c r="DA262" s="70"/>
      <c r="DB262" s="70"/>
    </row>
    <row r="263" spans="1:106" ht="15.75" customHeight="1" x14ac:dyDescent="0.25">
      <c r="A263" s="123"/>
      <c r="B263" s="147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259"/>
      <c r="BX263" s="70"/>
      <c r="BY263" s="70"/>
      <c r="BZ263" s="70"/>
      <c r="CA263" s="259"/>
      <c r="CB263" s="70"/>
      <c r="CC263" s="70"/>
      <c r="CD263" s="70"/>
      <c r="CE263" s="70"/>
      <c r="CF263" s="70"/>
      <c r="CG263" s="70"/>
      <c r="CH263" s="70"/>
      <c r="CI263" s="70"/>
      <c r="CJ263" s="259"/>
      <c r="CK263" s="70"/>
      <c r="CL263" s="70"/>
      <c r="CM263" s="70"/>
      <c r="CN263" s="70"/>
      <c r="CO263" s="259"/>
      <c r="CP263" s="70"/>
      <c r="CQ263" s="70"/>
      <c r="CR263" s="70"/>
      <c r="CS263" s="70"/>
      <c r="CT263" s="70"/>
      <c r="CU263" s="70"/>
      <c r="CV263" s="70"/>
      <c r="CW263" s="70"/>
      <c r="CX263" s="70"/>
      <c r="CY263" s="70"/>
      <c r="CZ263" s="70"/>
      <c r="DA263" s="70"/>
      <c r="DB263" s="70"/>
    </row>
    <row r="264" spans="1:106" ht="15.75" customHeight="1" x14ac:dyDescent="0.25">
      <c r="A264" s="123"/>
      <c r="B264" s="147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/>
      <c r="BQ264" s="70"/>
      <c r="BR264" s="70"/>
      <c r="BS264" s="70"/>
      <c r="BT264" s="70"/>
      <c r="BU264" s="70"/>
      <c r="BV264" s="70"/>
      <c r="BW264" s="259"/>
      <c r="BX264" s="70"/>
      <c r="BY264" s="70"/>
      <c r="BZ264" s="70"/>
      <c r="CA264" s="259"/>
      <c r="CB264" s="70"/>
      <c r="CC264" s="70"/>
      <c r="CD264" s="70"/>
      <c r="CE264" s="70"/>
      <c r="CF264" s="70"/>
      <c r="CG264" s="70"/>
      <c r="CH264" s="70"/>
      <c r="CI264" s="70"/>
      <c r="CJ264" s="259"/>
      <c r="CK264" s="70"/>
      <c r="CL264" s="70"/>
      <c r="CM264" s="70"/>
      <c r="CN264" s="70"/>
      <c r="CO264" s="259"/>
      <c r="CP264" s="70"/>
      <c r="CQ264" s="70"/>
      <c r="CR264" s="70"/>
      <c r="CS264" s="70"/>
      <c r="CT264" s="70"/>
      <c r="CU264" s="70"/>
      <c r="CV264" s="70"/>
      <c r="CW264" s="70"/>
      <c r="CX264" s="70"/>
      <c r="CY264" s="70"/>
      <c r="CZ264" s="70"/>
      <c r="DA264" s="70"/>
      <c r="DB264" s="70"/>
    </row>
    <row r="265" spans="1:106" ht="15.75" customHeight="1" x14ac:dyDescent="0.25">
      <c r="A265" s="123"/>
      <c r="B265" s="147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259"/>
      <c r="BX265" s="70"/>
      <c r="BY265" s="70"/>
      <c r="BZ265" s="70"/>
      <c r="CA265" s="259"/>
      <c r="CB265" s="70"/>
      <c r="CC265" s="70"/>
      <c r="CD265" s="70"/>
      <c r="CE265" s="70"/>
      <c r="CF265" s="70"/>
      <c r="CG265" s="70"/>
      <c r="CH265" s="70"/>
      <c r="CI265" s="70"/>
      <c r="CJ265" s="259"/>
      <c r="CK265" s="70"/>
      <c r="CL265" s="70"/>
      <c r="CM265" s="70"/>
      <c r="CN265" s="70"/>
      <c r="CO265" s="259"/>
      <c r="CP265" s="70"/>
      <c r="CQ265" s="70"/>
      <c r="CR265" s="70"/>
      <c r="CS265" s="70"/>
      <c r="CT265" s="70"/>
      <c r="CU265" s="70"/>
      <c r="CV265" s="70"/>
      <c r="CW265" s="70"/>
      <c r="CX265" s="70"/>
      <c r="CY265" s="70"/>
      <c r="CZ265" s="70"/>
      <c r="DA265" s="70"/>
      <c r="DB265" s="70"/>
    </row>
    <row r="266" spans="1:106" ht="15.75" customHeight="1" x14ac:dyDescent="0.25">
      <c r="A266" s="123"/>
      <c r="B266" s="147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259"/>
      <c r="BX266" s="70"/>
      <c r="BY266" s="70"/>
      <c r="BZ266" s="70"/>
      <c r="CA266" s="259"/>
      <c r="CB266" s="70"/>
      <c r="CC266" s="70"/>
      <c r="CD266" s="70"/>
      <c r="CE266" s="70"/>
      <c r="CF266" s="70"/>
      <c r="CG266" s="70"/>
      <c r="CH266" s="70"/>
      <c r="CI266" s="70"/>
      <c r="CJ266" s="259"/>
      <c r="CK266" s="70"/>
      <c r="CL266" s="70"/>
      <c r="CM266" s="70"/>
      <c r="CN266" s="70"/>
      <c r="CO266" s="259"/>
      <c r="CP266" s="70"/>
      <c r="CQ266" s="70"/>
      <c r="CR266" s="70"/>
      <c r="CS266" s="70"/>
      <c r="CT266" s="70"/>
      <c r="CU266" s="70"/>
      <c r="CV266" s="70"/>
      <c r="CW266" s="70"/>
      <c r="CX266" s="70"/>
      <c r="CY266" s="70"/>
      <c r="CZ266" s="70"/>
      <c r="DA266" s="70"/>
      <c r="DB266" s="70"/>
    </row>
    <row r="267" spans="1:106" ht="15.75" customHeight="1" x14ac:dyDescent="0.25">
      <c r="A267" s="123"/>
      <c r="B267" s="147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259"/>
      <c r="BX267" s="70"/>
      <c r="BY267" s="70"/>
      <c r="BZ267" s="70"/>
      <c r="CA267" s="259"/>
      <c r="CB267" s="70"/>
      <c r="CC267" s="70"/>
      <c r="CD267" s="70"/>
      <c r="CE267" s="70"/>
      <c r="CF267" s="70"/>
      <c r="CG267" s="70"/>
      <c r="CH267" s="70"/>
      <c r="CI267" s="70"/>
      <c r="CJ267" s="259"/>
      <c r="CK267" s="70"/>
      <c r="CL267" s="70"/>
      <c r="CM267" s="70"/>
      <c r="CN267" s="70"/>
      <c r="CO267" s="259"/>
      <c r="CP267" s="70"/>
      <c r="CQ267" s="70"/>
      <c r="CR267" s="70"/>
      <c r="CS267" s="70"/>
      <c r="CT267" s="70"/>
      <c r="CU267" s="70"/>
      <c r="CV267" s="70"/>
      <c r="CW267" s="70"/>
      <c r="CX267" s="70"/>
      <c r="CY267" s="70"/>
      <c r="CZ267" s="70"/>
      <c r="DA267" s="70"/>
      <c r="DB267" s="70"/>
    </row>
    <row r="268" spans="1:106" ht="15.75" customHeight="1" x14ac:dyDescent="0.25">
      <c r="A268" s="123"/>
      <c r="B268" s="147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259"/>
      <c r="BX268" s="70"/>
      <c r="BY268" s="70"/>
      <c r="BZ268" s="70"/>
      <c r="CA268" s="259"/>
      <c r="CB268" s="70"/>
      <c r="CC268" s="70"/>
      <c r="CD268" s="70"/>
      <c r="CE268" s="70"/>
      <c r="CF268" s="70"/>
      <c r="CG268" s="70"/>
      <c r="CH268" s="70"/>
      <c r="CI268" s="70"/>
      <c r="CJ268" s="259"/>
      <c r="CK268" s="70"/>
      <c r="CL268" s="70"/>
      <c r="CM268" s="70"/>
      <c r="CN268" s="70"/>
      <c r="CO268" s="259"/>
      <c r="CP268" s="70"/>
      <c r="CQ268" s="70"/>
      <c r="CR268" s="70"/>
      <c r="CS268" s="70"/>
      <c r="CT268" s="70"/>
      <c r="CU268" s="70"/>
      <c r="CV268" s="70"/>
      <c r="CW268" s="70"/>
      <c r="CX268" s="70"/>
      <c r="CY268" s="70"/>
      <c r="CZ268" s="70"/>
      <c r="DA268" s="70"/>
      <c r="DB268" s="70"/>
    </row>
    <row r="269" spans="1:106" ht="15.75" customHeight="1" x14ac:dyDescent="0.25">
      <c r="A269" s="123"/>
      <c r="B269" s="147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259"/>
      <c r="BX269" s="70"/>
      <c r="BY269" s="70"/>
      <c r="BZ269" s="70"/>
      <c r="CA269" s="259"/>
      <c r="CB269" s="70"/>
      <c r="CC269" s="70"/>
      <c r="CD269" s="70"/>
      <c r="CE269" s="70"/>
      <c r="CF269" s="70"/>
      <c r="CG269" s="70"/>
      <c r="CH269" s="70"/>
      <c r="CI269" s="70"/>
      <c r="CJ269" s="259"/>
      <c r="CK269" s="70"/>
      <c r="CL269" s="70"/>
      <c r="CM269" s="70"/>
      <c r="CN269" s="70"/>
      <c r="CO269" s="259"/>
      <c r="CP269" s="70"/>
      <c r="CQ269" s="70"/>
      <c r="CR269" s="70"/>
      <c r="CS269" s="70"/>
      <c r="CT269" s="70"/>
      <c r="CU269" s="70"/>
      <c r="CV269" s="70"/>
      <c r="CW269" s="70"/>
      <c r="CX269" s="70"/>
      <c r="CY269" s="70"/>
      <c r="CZ269" s="70"/>
      <c r="DA269" s="70"/>
      <c r="DB269" s="70"/>
    </row>
    <row r="270" spans="1:106" ht="15.75" customHeight="1" x14ac:dyDescent="0.25">
      <c r="A270" s="123"/>
      <c r="B270" s="147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259"/>
      <c r="BX270" s="70"/>
      <c r="BY270" s="70"/>
      <c r="BZ270" s="70"/>
      <c r="CA270" s="259"/>
      <c r="CB270" s="70"/>
      <c r="CC270" s="70"/>
      <c r="CD270" s="70"/>
      <c r="CE270" s="70"/>
      <c r="CF270" s="70"/>
      <c r="CG270" s="70"/>
      <c r="CH270" s="70"/>
      <c r="CI270" s="70"/>
      <c r="CJ270" s="259"/>
      <c r="CK270" s="70"/>
      <c r="CL270" s="70"/>
      <c r="CM270" s="70"/>
      <c r="CN270" s="70"/>
      <c r="CO270" s="259"/>
      <c r="CP270" s="70"/>
      <c r="CQ270" s="70"/>
      <c r="CR270" s="70"/>
      <c r="CS270" s="70"/>
      <c r="CT270" s="70"/>
      <c r="CU270" s="70"/>
      <c r="CV270" s="70"/>
      <c r="CW270" s="70"/>
      <c r="CX270" s="70"/>
      <c r="CY270" s="70"/>
      <c r="CZ270" s="70"/>
      <c r="DA270" s="70"/>
      <c r="DB270" s="70"/>
    </row>
    <row r="271" spans="1:106" ht="15.75" customHeight="1" x14ac:dyDescent="0.25">
      <c r="A271" s="123"/>
      <c r="B271" s="147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259"/>
      <c r="BX271" s="70"/>
      <c r="BY271" s="70"/>
      <c r="BZ271" s="70"/>
      <c r="CA271" s="259"/>
      <c r="CB271" s="70"/>
      <c r="CC271" s="70"/>
      <c r="CD271" s="70"/>
      <c r="CE271" s="70"/>
      <c r="CF271" s="70"/>
      <c r="CG271" s="70"/>
      <c r="CH271" s="70"/>
      <c r="CI271" s="70"/>
      <c r="CJ271" s="259"/>
      <c r="CK271" s="70"/>
      <c r="CL271" s="70"/>
      <c r="CM271" s="70"/>
      <c r="CN271" s="70"/>
      <c r="CO271" s="259"/>
      <c r="CP271" s="70"/>
      <c r="CQ271" s="70"/>
      <c r="CR271" s="70"/>
      <c r="CS271" s="70"/>
      <c r="CT271" s="70"/>
      <c r="CU271" s="70"/>
      <c r="CV271" s="70"/>
      <c r="CW271" s="70"/>
      <c r="CX271" s="70"/>
      <c r="CY271" s="70"/>
      <c r="CZ271" s="70"/>
      <c r="DA271" s="70"/>
      <c r="DB271" s="70"/>
    </row>
    <row r="272" spans="1:106" ht="15.75" customHeight="1" x14ac:dyDescent="0.25">
      <c r="A272" s="123"/>
      <c r="B272" s="147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259"/>
      <c r="BX272" s="70"/>
      <c r="BY272" s="70"/>
      <c r="BZ272" s="70"/>
      <c r="CA272" s="259"/>
      <c r="CB272" s="70"/>
      <c r="CC272" s="70"/>
      <c r="CD272" s="70"/>
      <c r="CE272" s="70"/>
      <c r="CF272" s="70"/>
      <c r="CG272" s="70"/>
      <c r="CH272" s="70"/>
      <c r="CI272" s="70"/>
      <c r="CJ272" s="259"/>
      <c r="CK272" s="70"/>
      <c r="CL272" s="70"/>
      <c r="CM272" s="70"/>
      <c r="CN272" s="70"/>
      <c r="CO272" s="259"/>
      <c r="CP272" s="70"/>
      <c r="CQ272" s="70"/>
      <c r="CR272" s="70"/>
      <c r="CS272" s="70"/>
      <c r="CT272" s="70"/>
      <c r="CU272" s="70"/>
      <c r="CV272" s="70"/>
      <c r="CW272" s="70"/>
      <c r="CX272" s="70"/>
      <c r="CY272" s="70"/>
      <c r="CZ272" s="70"/>
      <c r="DA272" s="70"/>
      <c r="DB272" s="70"/>
    </row>
    <row r="273" spans="1:106" ht="15.75" customHeight="1" x14ac:dyDescent="0.25">
      <c r="A273" s="123"/>
      <c r="B273" s="147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259"/>
      <c r="BX273" s="70"/>
      <c r="BY273" s="70"/>
      <c r="BZ273" s="70"/>
      <c r="CA273" s="259"/>
      <c r="CB273" s="70"/>
      <c r="CC273" s="70"/>
      <c r="CD273" s="70"/>
      <c r="CE273" s="70"/>
      <c r="CF273" s="70"/>
      <c r="CG273" s="70"/>
      <c r="CH273" s="70"/>
      <c r="CI273" s="70"/>
      <c r="CJ273" s="259"/>
      <c r="CK273" s="70"/>
      <c r="CL273" s="70"/>
      <c r="CM273" s="70"/>
      <c r="CN273" s="70"/>
      <c r="CO273" s="259"/>
      <c r="CP273" s="70"/>
      <c r="CQ273" s="70"/>
      <c r="CR273" s="70"/>
      <c r="CS273" s="70"/>
      <c r="CT273" s="70"/>
      <c r="CU273" s="70"/>
      <c r="CV273" s="70"/>
      <c r="CW273" s="70"/>
      <c r="CX273" s="70"/>
      <c r="CY273" s="70"/>
      <c r="CZ273" s="70"/>
      <c r="DA273" s="70"/>
      <c r="DB273" s="70"/>
    </row>
    <row r="274" spans="1:106" ht="15.75" customHeight="1" x14ac:dyDescent="0.25">
      <c r="A274" s="123"/>
      <c r="B274" s="147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259"/>
      <c r="BX274" s="70"/>
      <c r="BY274" s="70"/>
      <c r="BZ274" s="70"/>
      <c r="CA274" s="259"/>
      <c r="CB274" s="70"/>
      <c r="CC274" s="70"/>
      <c r="CD274" s="70"/>
      <c r="CE274" s="70"/>
      <c r="CF274" s="70"/>
      <c r="CG274" s="70"/>
      <c r="CH274" s="70"/>
      <c r="CI274" s="70"/>
      <c r="CJ274" s="259"/>
      <c r="CK274" s="70"/>
      <c r="CL274" s="70"/>
      <c r="CM274" s="70"/>
      <c r="CN274" s="70"/>
      <c r="CO274" s="259"/>
      <c r="CP274" s="70"/>
      <c r="CQ274" s="70"/>
      <c r="CR274" s="70"/>
      <c r="CS274" s="70"/>
      <c r="CT274" s="70"/>
      <c r="CU274" s="70"/>
      <c r="CV274" s="70"/>
      <c r="CW274" s="70"/>
      <c r="CX274" s="70"/>
      <c r="CY274" s="70"/>
      <c r="CZ274" s="70"/>
      <c r="DA274" s="70"/>
      <c r="DB274" s="70"/>
    </row>
    <row r="275" spans="1:106" ht="15.75" customHeight="1" x14ac:dyDescent="0.25">
      <c r="A275" s="123"/>
      <c r="B275" s="147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259"/>
      <c r="BX275" s="70"/>
      <c r="BY275" s="70"/>
      <c r="BZ275" s="70"/>
      <c r="CA275" s="259"/>
      <c r="CB275" s="70"/>
      <c r="CC275" s="70"/>
      <c r="CD275" s="70"/>
      <c r="CE275" s="70"/>
      <c r="CF275" s="70"/>
      <c r="CG275" s="70"/>
      <c r="CH275" s="70"/>
      <c r="CI275" s="70"/>
      <c r="CJ275" s="259"/>
      <c r="CK275" s="70"/>
      <c r="CL275" s="70"/>
      <c r="CM275" s="70"/>
      <c r="CN275" s="70"/>
      <c r="CO275" s="259"/>
      <c r="CP275" s="70"/>
      <c r="CQ275" s="70"/>
      <c r="CR275" s="70"/>
      <c r="CS275" s="70"/>
      <c r="CT275" s="70"/>
      <c r="CU275" s="70"/>
      <c r="CV275" s="70"/>
      <c r="CW275" s="70"/>
      <c r="CX275" s="70"/>
      <c r="CY275" s="70"/>
      <c r="CZ275" s="70"/>
      <c r="DA275" s="70"/>
      <c r="DB275" s="70"/>
    </row>
    <row r="276" spans="1:106" ht="15.75" customHeight="1" x14ac:dyDescent="0.25">
      <c r="A276" s="123"/>
      <c r="B276" s="147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259"/>
      <c r="BX276" s="70"/>
      <c r="BY276" s="70"/>
      <c r="BZ276" s="70"/>
      <c r="CA276" s="259"/>
      <c r="CB276" s="70"/>
      <c r="CC276" s="70"/>
      <c r="CD276" s="70"/>
      <c r="CE276" s="70"/>
      <c r="CF276" s="70"/>
      <c r="CG276" s="70"/>
      <c r="CH276" s="70"/>
      <c r="CI276" s="70"/>
      <c r="CJ276" s="259"/>
      <c r="CK276" s="70"/>
      <c r="CL276" s="70"/>
      <c r="CM276" s="70"/>
      <c r="CN276" s="70"/>
      <c r="CO276" s="259"/>
      <c r="CP276" s="70"/>
      <c r="CQ276" s="70"/>
      <c r="CR276" s="70"/>
      <c r="CS276" s="70"/>
      <c r="CT276" s="70"/>
      <c r="CU276" s="70"/>
      <c r="CV276" s="70"/>
      <c r="CW276" s="70"/>
      <c r="CX276" s="70"/>
      <c r="CY276" s="70"/>
      <c r="CZ276" s="70"/>
      <c r="DA276" s="70"/>
      <c r="DB276" s="70"/>
    </row>
    <row r="277" spans="1:106" ht="15.75" customHeight="1" x14ac:dyDescent="0.25">
      <c r="A277" s="123"/>
      <c r="B277" s="147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259"/>
      <c r="BX277" s="70"/>
      <c r="BY277" s="70"/>
      <c r="BZ277" s="70"/>
      <c r="CA277" s="259"/>
      <c r="CB277" s="70"/>
      <c r="CC277" s="70"/>
      <c r="CD277" s="70"/>
      <c r="CE277" s="70"/>
      <c r="CF277" s="70"/>
      <c r="CG277" s="70"/>
      <c r="CH277" s="70"/>
      <c r="CI277" s="70"/>
      <c r="CJ277" s="259"/>
      <c r="CK277" s="70"/>
      <c r="CL277" s="70"/>
      <c r="CM277" s="70"/>
      <c r="CN277" s="70"/>
      <c r="CO277" s="259"/>
      <c r="CP277" s="70"/>
      <c r="CQ277" s="70"/>
      <c r="CR277" s="70"/>
      <c r="CS277" s="70"/>
      <c r="CT277" s="70"/>
      <c r="CU277" s="70"/>
      <c r="CV277" s="70"/>
      <c r="CW277" s="70"/>
      <c r="CX277" s="70"/>
      <c r="CY277" s="70"/>
      <c r="CZ277" s="70"/>
      <c r="DA277" s="70"/>
      <c r="DB277" s="70"/>
    </row>
    <row r="278" spans="1:106" ht="15.75" customHeight="1" x14ac:dyDescent="0.25">
      <c r="A278" s="123"/>
      <c r="B278" s="147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259"/>
      <c r="BX278" s="70"/>
      <c r="BY278" s="70"/>
      <c r="BZ278" s="70"/>
      <c r="CA278" s="259"/>
      <c r="CB278" s="70"/>
      <c r="CC278" s="70"/>
      <c r="CD278" s="70"/>
      <c r="CE278" s="70"/>
      <c r="CF278" s="70"/>
      <c r="CG278" s="70"/>
      <c r="CH278" s="70"/>
      <c r="CI278" s="70"/>
      <c r="CJ278" s="259"/>
      <c r="CK278" s="70"/>
      <c r="CL278" s="70"/>
      <c r="CM278" s="70"/>
      <c r="CN278" s="70"/>
      <c r="CO278" s="259"/>
      <c r="CP278" s="70"/>
      <c r="CQ278" s="70"/>
      <c r="CR278" s="70"/>
      <c r="CS278" s="70"/>
      <c r="CT278" s="70"/>
      <c r="CU278" s="70"/>
      <c r="CV278" s="70"/>
      <c r="CW278" s="70"/>
      <c r="CX278" s="70"/>
      <c r="CY278" s="70"/>
      <c r="CZ278" s="70"/>
      <c r="DA278" s="70"/>
      <c r="DB278" s="70"/>
    </row>
    <row r="279" spans="1:106" ht="15.75" customHeight="1" x14ac:dyDescent="0.25">
      <c r="A279" s="123"/>
      <c r="B279" s="147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259"/>
      <c r="BX279" s="70"/>
      <c r="BY279" s="70"/>
      <c r="BZ279" s="70"/>
      <c r="CA279" s="259"/>
      <c r="CB279" s="70"/>
      <c r="CC279" s="70"/>
      <c r="CD279" s="70"/>
      <c r="CE279" s="70"/>
      <c r="CF279" s="70"/>
      <c r="CG279" s="70"/>
      <c r="CH279" s="70"/>
      <c r="CI279" s="70"/>
      <c r="CJ279" s="259"/>
      <c r="CK279" s="70"/>
      <c r="CL279" s="70"/>
      <c r="CM279" s="70"/>
      <c r="CN279" s="70"/>
      <c r="CO279" s="259"/>
      <c r="CP279" s="70"/>
      <c r="CQ279" s="70"/>
      <c r="CR279" s="70"/>
      <c r="CS279" s="70"/>
      <c r="CT279" s="70"/>
      <c r="CU279" s="70"/>
      <c r="CV279" s="70"/>
      <c r="CW279" s="70"/>
      <c r="CX279" s="70"/>
      <c r="CY279" s="70"/>
      <c r="CZ279" s="70"/>
      <c r="DA279" s="70"/>
      <c r="DB279" s="70"/>
    </row>
    <row r="280" spans="1:106" ht="15.75" customHeight="1" x14ac:dyDescent="0.25">
      <c r="A280" s="123"/>
      <c r="B280" s="147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259"/>
      <c r="BX280" s="70"/>
      <c r="BY280" s="70"/>
      <c r="BZ280" s="70"/>
      <c r="CA280" s="259"/>
      <c r="CB280" s="70"/>
      <c r="CC280" s="70"/>
      <c r="CD280" s="70"/>
      <c r="CE280" s="70"/>
      <c r="CF280" s="70"/>
      <c r="CG280" s="70"/>
      <c r="CH280" s="70"/>
      <c r="CI280" s="70"/>
      <c r="CJ280" s="259"/>
      <c r="CK280" s="70"/>
      <c r="CL280" s="70"/>
      <c r="CM280" s="70"/>
      <c r="CN280" s="70"/>
      <c r="CO280" s="259"/>
      <c r="CP280" s="70"/>
      <c r="CQ280" s="70"/>
      <c r="CR280" s="70"/>
      <c r="CS280" s="70"/>
      <c r="CT280" s="70"/>
      <c r="CU280" s="70"/>
      <c r="CV280" s="70"/>
      <c r="CW280" s="70"/>
      <c r="CX280" s="70"/>
      <c r="CY280" s="70"/>
      <c r="CZ280" s="70"/>
      <c r="DA280" s="70"/>
      <c r="DB280" s="70"/>
    </row>
    <row r="281" spans="1:106" ht="15.75" customHeight="1" x14ac:dyDescent="0.25">
      <c r="A281" s="123"/>
      <c r="B281" s="147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259"/>
      <c r="BX281" s="70"/>
      <c r="BY281" s="70"/>
      <c r="BZ281" s="70"/>
      <c r="CA281" s="259"/>
      <c r="CB281" s="70"/>
      <c r="CC281" s="70"/>
      <c r="CD281" s="70"/>
      <c r="CE281" s="70"/>
      <c r="CF281" s="70"/>
      <c r="CG281" s="70"/>
      <c r="CH281" s="70"/>
      <c r="CI281" s="70"/>
      <c r="CJ281" s="259"/>
      <c r="CK281" s="70"/>
      <c r="CL281" s="70"/>
      <c r="CM281" s="70"/>
      <c r="CN281" s="70"/>
      <c r="CO281" s="259"/>
      <c r="CP281" s="70"/>
      <c r="CQ281" s="70"/>
      <c r="CR281" s="70"/>
      <c r="CS281" s="70"/>
      <c r="CT281" s="70"/>
      <c r="CU281" s="70"/>
      <c r="CV281" s="70"/>
      <c r="CW281" s="70"/>
      <c r="CX281" s="70"/>
      <c r="CY281" s="70"/>
      <c r="CZ281" s="70"/>
      <c r="DA281" s="70"/>
      <c r="DB281" s="70"/>
    </row>
    <row r="282" spans="1:106" ht="15.75" customHeight="1" x14ac:dyDescent="0.25">
      <c r="A282" s="123"/>
      <c r="B282" s="147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259"/>
      <c r="BX282" s="70"/>
      <c r="BY282" s="70"/>
      <c r="BZ282" s="70"/>
      <c r="CA282" s="259"/>
      <c r="CB282" s="70"/>
      <c r="CC282" s="70"/>
      <c r="CD282" s="70"/>
      <c r="CE282" s="70"/>
      <c r="CF282" s="70"/>
      <c r="CG282" s="70"/>
      <c r="CH282" s="70"/>
      <c r="CI282" s="70"/>
      <c r="CJ282" s="259"/>
      <c r="CK282" s="70"/>
      <c r="CL282" s="70"/>
      <c r="CM282" s="70"/>
      <c r="CN282" s="70"/>
      <c r="CO282" s="259"/>
      <c r="CP282" s="70"/>
      <c r="CQ282" s="70"/>
      <c r="CR282" s="70"/>
      <c r="CS282" s="70"/>
      <c r="CT282" s="70"/>
      <c r="CU282" s="70"/>
      <c r="CV282" s="70"/>
      <c r="CW282" s="70"/>
      <c r="CX282" s="70"/>
      <c r="CY282" s="70"/>
      <c r="CZ282" s="70"/>
      <c r="DA282" s="70"/>
      <c r="DB282" s="70"/>
    </row>
    <row r="283" spans="1:106" ht="15.75" customHeight="1" x14ac:dyDescent="0.25">
      <c r="A283" s="123"/>
      <c r="B283" s="147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259"/>
      <c r="BX283" s="70"/>
      <c r="BY283" s="70"/>
      <c r="BZ283" s="70"/>
      <c r="CA283" s="259"/>
      <c r="CB283" s="70"/>
      <c r="CC283" s="70"/>
      <c r="CD283" s="70"/>
      <c r="CE283" s="70"/>
      <c r="CF283" s="70"/>
      <c r="CG283" s="70"/>
      <c r="CH283" s="70"/>
      <c r="CI283" s="70"/>
      <c r="CJ283" s="259"/>
      <c r="CK283" s="70"/>
      <c r="CL283" s="70"/>
      <c r="CM283" s="70"/>
      <c r="CN283" s="70"/>
      <c r="CO283" s="259"/>
      <c r="CP283" s="70"/>
      <c r="CQ283" s="70"/>
      <c r="CR283" s="70"/>
      <c r="CS283" s="70"/>
      <c r="CT283" s="70"/>
      <c r="CU283" s="70"/>
      <c r="CV283" s="70"/>
      <c r="CW283" s="70"/>
      <c r="CX283" s="70"/>
      <c r="CY283" s="70"/>
      <c r="CZ283" s="70"/>
      <c r="DA283" s="70"/>
      <c r="DB283" s="70"/>
    </row>
    <row r="284" spans="1:106" ht="15.75" customHeight="1" x14ac:dyDescent="0.25">
      <c r="A284" s="123"/>
      <c r="B284" s="147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259"/>
      <c r="BX284" s="70"/>
      <c r="BY284" s="70"/>
      <c r="BZ284" s="70"/>
      <c r="CA284" s="259"/>
      <c r="CB284" s="70"/>
      <c r="CC284" s="70"/>
      <c r="CD284" s="70"/>
      <c r="CE284" s="70"/>
      <c r="CF284" s="70"/>
      <c r="CG284" s="70"/>
      <c r="CH284" s="70"/>
      <c r="CI284" s="70"/>
      <c r="CJ284" s="259"/>
      <c r="CK284" s="70"/>
      <c r="CL284" s="70"/>
      <c r="CM284" s="70"/>
      <c r="CN284" s="70"/>
      <c r="CO284" s="259"/>
      <c r="CP284" s="70"/>
      <c r="CQ284" s="70"/>
      <c r="CR284" s="70"/>
      <c r="CS284" s="70"/>
      <c r="CT284" s="70"/>
      <c r="CU284" s="70"/>
      <c r="CV284" s="70"/>
      <c r="CW284" s="70"/>
      <c r="CX284" s="70"/>
      <c r="CY284" s="70"/>
      <c r="CZ284" s="70"/>
      <c r="DA284" s="70"/>
      <c r="DB284" s="70"/>
    </row>
    <row r="285" spans="1:106" ht="15.75" customHeight="1" x14ac:dyDescent="0.25">
      <c r="A285" s="123"/>
      <c r="B285" s="147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259"/>
      <c r="BX285" s="70"/>
      <c r="BY285" s="70"/>
      <c r="BZ285" s="70"/>
      <c r="CA285" s="259"/>
      <c r="CB285" s="70"/>
      <c r="CC285" s="70"/>
      <c r="CD285" s="70"/>
      <c r="CE285" s="70"/>
      <c r="CF285" s="70"/>
      <c r="CG285" s="70"/>
      <c r="CH285" s="70"/>
      <c r="CI285" s="70"/>
      <c r="CJ285" s="259"/>
      <c r="CK285" s="70"/>
      <c r="CL285" s="70"/>
      <c r="CM285" s="70"/>
      <c r="CN285" s="70"/>
      <c r="CO285" s="259"/>
      <c r="CP285" s="70"/>
      <c r="CQ285" s="70"/>
      <c r="CR285" s="70"/>
      <c r="CS285" s="70"/>
      <c r="CT285" s="70"/>
      <c r="CU285" s="70"/>
      <c r="CV285" s="70"/>
      <c r="CW285" s="70"/>
      <c r="CX285" s="70"/>
      <c r="CY285" s="70"/>
      <c r="CZ285" s="70"/>
      <c r="DA285" s="70"/>
      <c r="DB285" s="70"/>
    </row>
    <row r="286" spans="1:106" ht="15.75" customHeight="1" x14ac:dyDescent="0.25">
      <c r="A286" s="123"/>
      <c r="B286" s="147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/>
      <c r="BU286" s="70"/>
      <c r="BV286" s="70"/>
      <c r="BW286" s="259"/>
      <c r="BX286" s="70"/>
      <c r="BY286" s="70"/>
      <c r="BZ286" s="70"/>
      <c r="CA286" s="259"/>
      <c r="CB286" s="70"/>
      <c r="CC286" s="70"/>
      <c r="CD286" s="70"/>
      <c r="CE286" s="70"/>
      <c r="CF286" s="70"/>
      <c r="CG286" s="70"/>
      <c r="CH286" s="70"/>
      <c r="CI286" s="70"/>
      <c r="CJ286" s="259"/>
      <c r="CK286" s="70"/>
      <c r="CL286" s="70"/>
      <c r="CM286" s="70"/>
      <c r="CN286" s="70"/>
      <c r="CO286" s="259"/>
      <c r="CP286" s="70"/>
      <c r="CQ286" s="70"/>
      <c r="CR286" s="70"/>
      <c r="CS286" s="70"/>
      <c r="CT286" s="70"/>
      <c r="CU286" s="70"/>
      <c r="CV286" s="70"/>
      <c r="CW286" s="70"/>
      <c r="CX286" s="70"/>
      <c r="CY286" s="70"/>
      <c r="CZ286" s="70"/>
      <c r="DA286" s="70"/>
      <c r="DB286" s="70"/>
    </row>
    <row r="287" spans="1:106" ht="15.75" customHeight="1" x14ac:dyDescent="0.25">
      <c r="A287" s="123"/>
      <c r="B287" s="147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70"/>
      <c r="BP287" s="70"/>
      <c r="BQ287" s="70"/>
      <c r="BR287" s="70"/>
      <c r="BS287" s="70"/>
      <c r="BT287" s="70"/>
      <c r="BU287" s="70"/>
      <c r="BV287" s="70"/>
      <c r="BW287" s="259"/>
      <c r="BX287" s="70"/>
      <c r="BY287" s="70"/>
      <c r="BZ287" s="70"/>
      <c r="CA287" s="259"/>
      <c r="CB287" s="70"/>
      <c r="CC287" s="70"/>
      <c r="CD287" s="70"/>
      <c r="CE287" s="70"/>
      <c r="CF287" s="70"/>
      <c r="CG287" s="70"/>
      <c r="CH287" s="70"/>
      <c r="CI287" s="70"/>
      <c r="CJ287" s="259"/>
      <c r="CK287" s="70"/>
      <c r="CL287" s="70"/>
      <c r="CM287" s="70"/>
      <c r="CN287" s="70"/>
      <c r="CO287" s="259"/>
      <c r="CP287" s="70"/>
      <c r="CQ287" s="70"/>
      <c r="CR287" s="70"/>
      <c r="CS287" s="70"/>
      <c r="CT287" s="70"/>
      <c r="CU287" s="70"/>
      <c r="CV287" s="70"/>
      <c r="CW287" s="70"/>
      <c r="CX287" s="70"/>
      <c r="CY287" s="70"/>
      <c r="CZ287" s="70"/>
      <c r="DA287" s="70"/>
      <c r="DB287" s="70"/>
    </row>
    <row r="288" spans="1:106" ht="15.75" customHeight="1" x14ac:dyDescent="0.25">
      <c r="A288" s="123"/>
      <c r="B288" s="147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259"/>
      <c r="BX288" s="70"/>
      <c r="BY288" s="70"/>
      <c r="BZ288" s="70"/>
      <c r="CA288" s="259"/>
      <c r="CB288" s="70"/>
      <c r="CC288" s="70"/>
      <c r="CD288" s="70"/>
      <c r="CE288" s="70"/>
      <c r="CF288" s="70"/>
      <c r="CG288" s="70"/>
      <c r="CH288" s="70"/>
      <c r="CI288" s="70"/>
      <c r="CJ288" s="259"/>
      <c r="CK288" s="70"/>
      <c r="CL288" s="70"/>
      <c r="CM288" s="70"/>
      <c r="CN288" s="70"/>
      <c r="CO288" s="259"/>
      <c r="CP288" s="70"/>
      <c r="CQ288" s="70"/>
      <c r="CR288" s="70"/>
      <c r="CS288" s="70"/>
      <c r="CT288" s="70"/>
      <c r="CU288" s="70"/>
      <c r="CV288" s="70"/>
      <c r="CW288" s="70"/>
      <c r="CX288" s="70"/>
      <c r="CY288" s="70"/>
      <c r="CZ288" s="70"/>
      <c r="DA288" s="70"/>
      <c r="DB288" s="70"/>
    </row>
    <row r="289" spans="1:106" ht="15.75" customHeight="1" x14ac:dyDescent="0.25">
      <c r="A289" s="123"/>
      <c r="B289" s="147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0"/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259"/>
      <c r="BX289" s="70"/>
      <c r="BY289" s="70"/>
      <c r="BZ289" s="70"/>
      <c r="CA289" s="259"/>
      <c r="CB289" s="70"/>
      <c r="CC289" s="70"/>
      <c r="CD289" s="70"/>
      <c r="CE289" s="70"/>
      <c r="CF289" s="70"/>
      <c r="CG289" s="70"/>
      <c r="CH289" s="70"/>
      <c r="CI289" s="70"/>
      <c r="CJ289" s="259"/>
      <c r="CK289" s="70"/>
      <c r="CL289" s="70"/>
      <c r="CM289" s="70"/>
      <c r="CN289" s="70"/>
      <c r="CO289" s="259"/>
      <c r="CP289" s="70"/>
      <c r="CQ289" s="70"/>
      <c r="CR289" s="70"/>
      <c r="CS289" s="70"/>
      <c r="CT289" s="70"/>
      <c r="CU289" s="70"/>
      <c r="CV289" s="70"/>
      <c r="CW289" s="70"/>
      <c r="CX289" s="70"/>
      <c r="CY289" s="70"/>
      <c r="CZ289" s="70"/>
      <c r="DA289" s="70"/>
      <c r="DB289" s="70"/>
    </row>
    <row r="290" spans="1:106" ht="15.75" customHeight="1" x14ac:dyDescent="0.25">
      <c r="A290" s="123"/>
      <c r="B290" s="147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/>
      <c r="BG290" s="70"/>
      <c r="BH290" s="70"/>
      <c r="BI290" s="70"/>
      <c r="BJ290" s="70"/>
      <c r="BK290" s="70"/>
      <c r="BL290" s="70"/>
      <c r="BM290" s="70"/>
      <c r="BN290" s="70"/>
      <c r="BO290" s="70"/>
      <c r="BP290" s="70"/>
      <c r="BQ290" s="70"/>
      <c r="BR290" s="70"/>
      <c r="BS290" s="70"/>
      <c r="BT290" s="70"/>
      <c r="BU290" s="70"/>
      <c r="BV290" s="70"/>
      <c r="BW290" s="259"/>
      <c r="BX290" s="70"/>
      <c r="BY290" s="70"/>
      <c r="BZ290" s="70"/>
      <c r="CA290" s="259"/>
      <c r="CB290" s="70"/>
      <c r="CC290" s="70"/>
      <c r="CD290" s="70"/>
      <c r="CE290" s="70"/>
      <c r="CF290" s="70"/>
      <c r="CG290" s="70"/>
      <c r="CH290" s="70"/>
      <c r="CI290" s="70"/>
      <c r="CJ290" s="259"/>
      <c r="CK290" s="70"/>
      <c r="CL290" s="70"/>
      <c r="CM290" s="70"/>
      <c r="CN290" s="70"/>
      <c r="CO290" s="259"/>
      <c r="CP290" s="70"/>
      <c r="CQ290" s="70"/>
      <c r="CR290" s="70"/>
      <c r="CS290" s="70"/>
      <c r="CT290" s="70"/>
      <c r="CU290" s="70"/>
      <c r="CV290" s="70"/>
      <c r="CW290" s="70"/>
      <c r="CX290" s="70"/>
      <c r="CY290" s="70"/>
      <c r="CZ290" s="70"/>
      <c r="DA290" s="70"/>
      <c r="DB290" s="70"/>
    </row>
    <row r="291" spans="1:106" ht="15.75" customHeight="1" x14ac:dyDescent="0.25">
      <c r="A291" s="123"/>
      <c r="B291" s="147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0"/>
      <c r="BL291" s="70"/>
      <c r="BM291" s="70"/>
      <c r="BN291" s="70"/>
      <c r="BO291" s="70"/>
      <c r="BP291" s="70"/>
      <c r="BQ291" s="70"/>
      <c r="BR291" s="70"/>
      <c r="BS291" s="70"/>
      <c r="BT291" s="70"/>
      <c r="BU291" s="70"/>
      <c r="BV291" s="70"/>
      <c r="BW291" s="259"/>
      <c r="BX291" s="70"/>
      <c r="BY291" s="70"/>
      <c r="BZ291" s="70"/>
      <c r="CA291" s="259"/>
      <c r="CB291" s="70"/>
      <c r="CC291" s="70"/>
      <c r="CD291" s="70"/>
      <c r="CE291" s="70"/>
      <c r="CF291" s="70"/>
      <c r="CG291" s="70"/>
      <c r="CH291" s="70"/>
      <c r="CI291" s="70"/>
      <c r="CJ291" s="259"/>
      <c r="CK291" s="70"/>
      <c r="CL291" s="70"/>
      <c r="CM291" s="70"/>
      <c r="CN291" s="70"/>
      <c r="CO291" s="259"/>
      <c r="CP291" s="70"/>
      <c r="CQ291" s="70"/>
      <c r="CR291" s="70"/>
      <c r="CS291" s="70"/>
      <c r="CT291" s="70"/>
      <c r="CU291" s="70"/>
      <c r="CV291" s="70"/>
      <c r="CW291" s="70"/>
      <c r="CX291" s="70"/>
      <c r="CY291" s="70"/>
      <c r="CZ291" s="70"/>
      <c r="DA291" s="70"/>
      <c r="DB291" s="70"/>
    </row>
    <row r="292" spans="1:106" ht="15.75" customHeight="1" x14ac:dyDescent="0.25">
      <c r="A292" s="123"/>
      <c r="B292" s="147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259"/>
      <c r="BX292" s="70"/>
      <c r="BY292" s="70"/>
      <c r="BZ292" s="70"/>
      <c r="CA292" s="259"/>
      <c r="CB292" s="70"/>
      <c r="CC292" s="70"/>
      <c r="CD292" s="70"/>
      <c r="CE292" s="70"/>
      <c r="CF292" s="70"/>
      <c r="CG292" s="70"/>
      <c r="CH292" s="70"/>
      <c r="CI292" s="70"/>
      <c r="CJ292" s="259"/>
      <c r="CK292" s="70"/>
      <c r="CL292" s="70"/>
      <c r="CM292" s="70"/>
      <c r="CN292" s="70"/>
      <c r="CO292" s="259"/>
      <c r="CP292" s="70"/>
      <c r="CQ292" s="70"/>
      <c r="CR292" s="70"/>
      <c r="CS292" s="70"/>
      <c r="CT292" s="70"/>
      <c r="CU292" s="70"/>
      <c r="CV292" s="70"/>
      <c r="CW292" s="70"/>
      <c r="CX292" s="70"/>
      <c r="CY292" s="70"/>
      <c r="CZ292" s="70"/>
      <c r="DA292" s="70"/>
      <c r="DB292" s="70"/>
    </row>
    <row r="293" spans="1:106" ht="15.75" customHeight="1" x14ac:dyDescent="0.25">
      <c r="A293" s="123"/>
      <c r="B293" s="147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259"/>
      <c r="BX293" s="70"/>
      <c r="BY293" s="70"/>
      <c r="BZ293" s="70"/>
      <c r="CA293" s="259"/>
      <c r="CB293" s="70"/>
      <c r="CC293" s="70"/>
      <c r="CD293" s="70"/>
      <c r="CE293" s="70"/>
      <c r="CF293" s="70"/>
      <c r="CG293" s="70"/>
      <c r="CH293" s="70"/>
      <c r="CI293" s="70"/>
      <c r="CJ293" s="259"/>
      <c r="CK293" s="70"/>
      <c r="CL293" s="70"/>
      <c r="CM293" s="70"/>
      <c r="CN293" s="70"/>
      <c r="CO293" s="259"/>
      <c r="CP293" s="70"/>
      <c r="CQ293" s="70"/>
      <c r="CR293" s="70"/>
      <c r="CS293" s="70"/>
      <c r="CT293" s="70"/>
      <c r="CU293" s="70"/>
      <c r="CV293" s="70"/>
      <c r="CW293" s="70"/>
      <c r="CX293" s="70"/>
      <c r="CY293" s="70"/>
      <c r="CZ293" s="70"/>
      <c r="DA293" s="70"/>
      <c r="DB293" s="70"/>
    </row>
    <row r="294" spans="1:106" ht="15.75" customHeight="1" x14ac:dyDescent="0.25">
      <c r="A294" s="123"/>
      <c r="B294" s="147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/>
      <c r="BK294" s="70"/>
      <c r="BL294" s="70"/>
      <c r="BM294" s="70"/>
      <c r="BN294" s="70"/>
      <c r="BO294" s="70"/>
      <c r="BP294" s="70"/>
      <c r="BQ294" s="70"/>
      <c r="BR294" s="70"/>
      <c r="BS294" s="70"/>
      <c r="BT294" s="70"/>
      <c r="BU294" s="70"/>
      <c r="BV294" s="70"/>
      <c r="BW294" s="259"/>
      <c r="BX294" s="70"/>
      <c r="BY294" s="70"/>
      <c r="BZ294" s="70"/>
      <c r="CA294" s="259"/>
      <c r="CB294" s="70"/>
      <c r="CC294" s="70"/>
      <c r="CD294" s="70"/>
      <c r="CE294" s="70"/>
      <c r="CF294" s="70"/>
      <c r="CG294" s="70"/>
      <c r="CH294" s="70"/>
      <c r="CI294" s="70"/>
      <c r="CJ294" s="259"/>
      <c r="CK294" s="70"/>
      <c r="CL294" s="70"/>
      <c r="CM294" s="70"/>
      <c r="CN294" s="70"/>
      <c r="CO294" s="259"/>
      <c r="CP294" s="70"/>
      <c r="CQ294" s="70"/>
      <c r="CR294" s="70"/>
      <c r="CS294" s="70"/>
      <c r="CT294" s="70"/>
      <c r="CU294" s="70"/>
      <c r="CV294" s="70"/>
      <c r="CW294" s="70"/>
      <c r="CX294" s="70"/>
      <c r="CY294" s="70"/>
      <c r="CZ294" s="70"/>
      <c r="DA294" s="70"/>
      <c r="DB294" s="70"/>
    </row>
    <row r="295" spans="1:106" ht="15.75" customHeight="1" x14ac:dyDescent="0.25">
      <c r="A295" s="123"/>
      <c r="B295" s="147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0"/>
      <c r="BP295" s="70"/>
      <c r="BQ295" s="70"/>
      <c r="BR295" s="70"/>
      <c r="BS295" s="70"/>
      <c r="BT295" s="70"/>
      <c r="BU295" s="70"/>
      <c r="BV295" s="70"/>
      <c r="BW295" s="259"/>
      <c r="BX295" s="70"/>
      <c r="BY295" s="70"/>
      <c r="BZ295" s="70"/>
      <c r="CA295" s="259"/>
      <c r="CB295" s="70"/>
      <c r="CC295" s="70"/>
      <c r="CD295" s="70"/>
      <c r="CE295" s="70"/>
      <c r="CF295" s="70"/>
      <c r="CG295" s="70"/>
      <c r="CH295" s="70"/>
      <c r="CI295" s="70"/>
      <c r="CJ295" s="259"/>
      <c r="CK295" s="70"/>
      <c r="CL295" s="70"/>
      <c r="CM295" s="70"/>
      <c r="CN295" s="70"/>
      <c r="CO295" s="259"/>
      <c r="CP295" s="70"/>
      <c r="CQ295" s="70"/>
      <c r="CR295" s="70"/>
      <c r="CS295" s="70"/>
      <c r="CT295" s="70"/>
      <c r="CU295" s="70"/>
      <c r="CV295" s="70"/>
      <c r="CW295" s="70"/>
      <c r="CX295" s="70"/>
      <c r="CY295" s="70"/>
      <c r="CZ295" s="70"/>
      <c r="DA295" s="70"/>
      <c r="DB295" s="70"/>
    </row>
    <row r="296" spans="1:106" ht="15.75" customHeight="1" x14ac:dyDescent="0.25">
      <c r="A296" s="123"/>
      <c r="B296" s="147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/>
      <c r="BN296" s="70"/>
      <c r="BO296" s="70"/>
      <c r="BP296" s="70"/>
      <c r="BQ296" s="70"/>
      <c r="BR296" s="70"/>
      <c r="BS296" s="70"/>
      <c r="BT296" s="70"/>
      <c r="BU296" s="70"/>
      <c r="BV296" s="70"/>
      <c r="BW296" s="259"/>
      <c r="BX296" s="70"/>
      <c r="BY296" s="70"/>
      <c r="BZ296" s="70"/>
      <c r="CA296" s="259"/>
      <c r="CB296" s="70"/>
      <c r="CC296" s="70"/>
      <c r="CD296" s="70"/>
      <c r="CE296" s="70"/>
      <c r="CF296" s="70"/>
      <c r="CG296" s="70"/>
      <c r="CH296" s="70"/>
      <c r="CI296" s="70"/>
      <c r="CJ296" s="259"/>
      <c r="CK296" s="70"/>
      <c r="CL296" s="70"/>
      <c r="CM296" s="70"/>
      <c r="CN296" s="70"/>
      <c r="CO296" s="259"/>
      <c r="CP296" s="70"/>
      <c r="CQ296" s="70"/>
      <c r="CR296" s="70"/>
      <c r="CS296" s="70"/>
      <c r="CT296" s="70"/>
      <c r="CU296" s="70"/>
      <c r="CV296" s="70"/>
      <c r="CW296" s="70"/>
      <c r="CX296" s="70"/>
      <c r="CY296" s="70"/>
      <c r="CZ296" s="70"/>
      <c r="DA296" s="70"/>
      <c r="DB296" s="70"/>
    </row>
    <row r="297" spans="1:106" ht="15.75" customHeight="1" x14ac:dyDescent="0.25">
      <c r="A297" s="123"/>
      <c r="B297" s="147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259"/>
      <c r="BX297" s="70"/>
      <c r="BY297" s="70"/>
      <c r="BZ297" s="70"/>
      <c r="CA297" s="259"/>
      <c r="CB297" s="70"/>
      <c r="CC297" s="70"/>
      <c r="CD297" s="70"/>
      <c r="CE297" s="70"/>
      <c r="CF297" s="70"/>
      <c r="CG297" s="70"/>
      <c r="CH297" s="70"/>
      <c r="CI297" s="70"/>
      <c r="CJ297" s="259"/>
      <c r="CK297" s="70"/>
      <c r="CL297" s="70"/>
      <c r="CM297" s="70"/>
      <c r="CN297" s="70"/>
      <c r="CO297" s="259"/>
      <c r="CP297" s="70"/>
      <c r="CQ297" s="70"/>
      <c r="CR297" s="70"/>
      <c r="CS297" s="70"/>
      <c r="CT297" s="70"/>
      <c r="CU297" s="70"/>
      <c r="CV297" s="70"/>
      <c r="CW297" s="70"/>
      <c r="CX297" s="70"/>
      <c r="CY297" s="70"/>
      <c r="CZ297" s="70"/>
      <c r="DA297" s="70"/>
      <c r="DB297" s="70"/>
    </row>
    <row r="298" spans="1:106" ht="15.75" customHeight="1" x14ac:dyDescent="0.25">
      <c r="A298" s="123"/>
      <c r="B298" s="147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0"/>
      <c r="BR298" s="70"/>
      <c r="BS298" s="70"/>
      <c r="BT298" s="70"/>
      <c r="BU298" s="70"/>
      <c r="BV298" s="70"/>
      <c r="BW298" s="259"/>
      <c r="BX298" s="70"/>
      <c r="BY298" s="70"/>
      <c r="BZ298" s="70"/>
      <c r="CA298" s="259"/>
      <c r="CB298" s="70"/>
      <c r="CC298" s="70"/>
      <c r="CD298" s="70"/>
      <c r="CE298" s="70"/>
      <c r="CF298" s="70"/>
      <c r="CG298" s="70"/>
      <c r="CH298" s="70"/>
      <c r="CI298" s="70"/>
      <c r="CJ298" s="259"/>
      <c r="CK298" s="70"/>
      <c r="CL298" s="70"/>
      <c r="CM298" s="70"/>
      <c r="CN298" s="70"/>
      <c r="CO298" s="259"/>
      <c r="CP298" s="70"/>
      <c r="CQ298" s="70"/>
      <c r="CR298" s="70"/>
      <c r="CS298" s="70"/>
      <c r="CT298" s="70"/>
      <c r="CU298" s="70"/>
      <c r="CV298" s="70"/>
      <c r="CW298" s="70"/>
      <c r="CX298" s="70"/>
      <c r="CY298" s="70"/>
      <c r="CZ298" s="70"/>
      <c r="DA298" s="70"/>
      <c r="DB298" s="70"/>
    </row>
    <row r="299" spans="1:106" ht="15.75" customHeight="1" x14ac:dyDescent="0.25">
      <c r="A299" s="123"/>
      <c r="B299" s="147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259"/>
      <c r="BX299" s="70"/>
      <c r="BY299" s="70"/>
      <c r="BZ299" s="70"/>
      <c r="CA299" s="259"/>
      <c r="CB299" s="70"/>
      <c r="CC299" s="70"/>
      <c r="CD299" s="70"/>
      <c r="CE299" s="70"/>
      <c r="CF299" s="70"/>
      <c r="CG299" s="70"/>
      <c r="CH299" s="70"/>
      <c r="CI299" s="70"/>
      <c r="CJ299" s="259"/>
      <c r="CK299" s="70"/>
      <c r="CL299" s="70"/>
      <c r="CM299" s="70"/>
      <c r="CN299" s="70"/>
      <c r="CO299" s="259"/>
      <c r="CP299" s="70"/>
      <c r="CQ299" s="70"/>
      <c r="CR299" s="70"/>
      <c r="CS299" s="70"/>
      <c r="CT299" s="70"/>
      <c r="CU299" s="70"/>
      <c r="CV299" s="70"/>
      <c r="CW299" s="70"/>
      <c r="CX299" s="70"/>
      <c r="CY299" s="70"/>
      <c r="CZ299" s="70"/>
      <c r="DA299" s="70"/>
      <c r="DB299" s="70"/>
    </row>
    <row r="300" spans="1:106" ht="15.75" customHeight="1" x14ac:dyDescent="0.25">
      <c r="A300" s="123"/>
      <c r="B300" s="147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/>
      <c r="BU300" s="70"/>
      <c r="BV300" s="70"/>
      <c r="BW300" s="259"/>
      <c r="BX300" s="70"/>
      <c r="BY300" s="70"/>
      <c r="BZ300" s="70"/>
      <c r="CA300" s="259"/>
      <c r="CB300" s="70"/>
      <c r="CC300" s="70"/>
      <c r="CD300" s="70"/>
      <c r="CE300" s="70"/>
      <c r="CF300" s="70"/>
      <c r="CG300" s="70"/>
      <c r="CH300" s="70"/>
      <c r="CI300" s="70"/>
      <c r="CJ300" s="259"/>
      <c r="CK300" s="70"/>
      <c r="CL300" s="70"/>
      <c r="CM300" s="70"/>
      <c r="CN300" s="70"/>
      <c r="CO300" s="259"/>
      <c r="CP300" s="70"/>
      <c r="CQ300" s="70"/>
      <c r="CR300" s="70"/>
      <c r="CS300" s="70"/>
      <c r="CT300" s="70"/>
      <c r="CU300" s="70"/>
      <c r="CV300" s="70"/>
      <c r="CW300" s="70"/>
      <c r="CX300" s="70"/>
      <c r="CY300" s="70"/>
      <c r="CZ300" s="70"/>
      <c r="DA300" s="70"/>
      <c r="DB300" s="70"/>
    </row>
    <row r="301" spans="1:106" ht="15.75" customHeight="1" x14ac:dyDescent="0.25">
      <c r="A301" s="123"/>
      <c r="B301" s="147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259"/>
      <c r="BX301" s="70"/>
      <c r="BY301" s="70"/>
      <c r="BZ301" s="70"/>
      <c r="CA301" s="259"/>
      <c r="CB301" s="70"/>
      <c r="CC301" s="70"/>
      <c r="CD301" s="70"/>
      <c r="CE301" s="70"/>
      <c r="CF301" s="70"/>
      <c r="CG301" s="70"/>
      <c r="CH301" s="70"/>
      <c r="CI301" s="70"/>
      <c r="CJ301" s="259"/>
      <c r="CK301" s="70"/>
      <c r="CL301" s="70"/>
      <c r="CM301" s="70"/>
      <c r="CN301" s="70"/>
      <c r="CO301" s="259"/>
      <c r="CP301" s="70"/>
      <c r="CQ301" s="70"/>
      <c r="CR301" s="70"/>
      <c r="CS301" s="70"/>
      <c r="CT301" s="70"/>
      <c r="CU301" s="70"/>
      <c r="CV301" s="70"/>
      <c r="CW301" s="70"/>
      <c r="CX301" s="70"/>
      <c r="CY301" s="70"/>
      <c r="CZ301" s="70"/>
      <c r="DA301" s="70"/>
      <c r="DB301" s="70"/>
    </row>
    <row r="302" spans="1:106" ht="15.75" customHeight="1" x14ac:dyDescent="0.25">
      <c r="A302" s="123"/>
      <c r="B302" s="147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/>
      <c r="BQ302" s="70"/>
      <c r="BR302" s="70"/>
      <c r="BS302" s="70"/>
      <c r="BT302" s="70"/>
      <c r="BU302" s="70"/>
      <c r="BV302" s="70"/>
      <c r="BW302" s="259"/>
      <c r="BX302" s="70"/>
      <c r="BY302" s="70"/>
      <c r="BZ302" s="70"/>
      <c r="CA302" s="259"/>
      <c r="CB302" s="70"/>
      <c r="CC302" s="70"/>
      <c r="CD302" s="70"/>
      <c r="CE302" s="70"/>
      <c r="CF302" s="70"/>
      <c r="CG302" s="70"/>
      <c r="CH302" s="70"/>
      <c r="CI302" s="70"/>
      <c r="CJ302" s="259"/>
      <c r="CK302" s="70"/>
      <c r="CL302" s="70"/>
      <c r="CM302" s="70"/>
      <c r="CN302" s="70"/>
      <c r="CO302" s="259"/>
      <c r="CP302" s="70"/>
      <c r="CQ302" s="70"/>
      <c r="CR302" s="70"/>
      <c r="CS302" s="70"/>
      <c r="CT302" s="70"/>
      <c r="CU302" s="70"/>
      <c r="CV302" s="70"/>
      <c r="CW302" s="70"/>
      <c r="CX302" s="70"/>
      <c r="CY302" s="70"/>
      <c r="CZ302" s="70"/>
      <c r="DA302" s="70"/>
      <c r="DB302" s="70"/>
    </row>
    <row r="303" spans="1:106" ht="15.75" customHeight="1" x14ac:dyDescent="0.25">
      <c r="A303" s="123"/>
      <c r="B303" s="147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259"/>
      <c r="BX303" s="70"/>
      <c r="BY303" s="70"/>
      <c r="BZ303" s="70"/>
      <c r="CA303" s="259"/>
      <c r="CB303" s="70"/>
      <c r="CC303" s="70"/>
      <c r="CD303" s="70"/>
      <c r="CE303" s="70"/>
      <c r="CF303" s="70"/>
      <c r="CG303" s="70"/>
      <c r="CH303" s="70"/>
      <c r="CI303" s="70"/>
      <c r="CJ303" s="259"/>
      <c r="CK303" s="70"/>
      <c r="CL303" s="70"/>
      <c r="CM303" s="70"/>
      <c r="CN303" s="70"/>
      <c r="CO303" s="259"/>
      <c r="CP303" s="70"/>
      <c r="CQ303" s="70"/>
      <c r="CR303" s="70"/>
      <c r="CS303" s="70"/>
      <c r="CT303" s="70"/>
      <c r="CU303" s="70"/>
      <c r="CV303" s="70"/>
      <c r="CW303" s="70"/>
      <c r="CX303" s="70"/>
      <c r="CY303" s="70"/>
      <c r="CZ303" s="70"/>
      <c r="DA303" s="70"/>
      <c r="DB303" s="70"/>
    </row>
    <row r="304" spans="1:106" ht="15.75" customHeight="1" x14ac:dyDescent="0.25">
      <c r="A304" s="123"/>
      <c r="B304" s="147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259"/>
      <c r="BX304" s="70"/>
      <c r="BY304" s="70"/>
      <c r="BZ304" s="70"/>
      <c r="CA304" s="259"/>
      <c r="CB304" s="70"/>
      <c r="CC304" s="70"/>
      <c r="CD304" s="70"/>
      <c r="CE304" s="70"/>
      <c r="CF304" s="70"/>
      <c r="CG304" s="70"/>
      <c r="CH304" s="70"/>
      <c r="CI304" s="70"/>
      <c r="CJ304" s="259"/>
      <c r="CK304" s="70"/>
      <c r="CL304" s="70"/>
      <c r="CM304" s="70"/>
      <c r="CN304" s="70"/>
      <c r="CO304" s="259"/>
      <c r="CP304" s="70"/>
      <c r="CQ304" s="70"/>
      <c r="CR304" s="70"/>
      <c r="CS304" s="70"/>
      <c r="CT304" s="70"/>
      <c r="CU304" s="70"/>
      <c r="CV304" s="70"/>
      <c r="CW304" s="70"/>
      <c r="CX304" s="70"/>
      <c r="CY304" s="70"/>
      <c r="CZ304" s="70"/>
      <c r="DA304" s="70"/>
      <c r="DB304" s="70"/>
    </row>
    <row r="305" spans="1:106" ht="15.75" customHeight="1" x14ac:dyDescent="0.25">
      <c r="A305" s="123"/>
      <c r="B305" s="147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70"/>
      <c r="BO305" s="70"/>
      <c r="BP305" s="70"/>
      <c r="BQ305" s="70"/>
      <c r="BR305" s="70"/>
      <c r="BS305" s="70"/>
      <c r="BT305" s="70"/>
      <c r="BU305" s="70"/>
      <c r="BV305" s="70"/>
      <c r="BW305" s="259"/>
      <c r="BX305" s="70"/>
      <c r="BY305" s="70"/>
      <c r="BZ305" s="70"/>
      <c r="CA305" s="259"/>
      <c r="CB305" s="70"/>
      <c r="CC305" s="70"/>
      <c r="CD305" s="70"/>
      <c r="CE305" s="70"/>
      <c r="CF305" s="70"/>
      <c r="CG305" s="70"/>
      <c r="CH305" s="70"/>
      <c r="CI305" s="70"/>
      <c r="CJ305" s="259"/>
      <c r="CK305" s="70"/>
      <c r="CL305" s="70"/>
      <c r="CM305" s="70"/>
      <c r="CN305" s="70"/>
      <c r="CO305" s="259"/>
      <c r="CP305" s="70"/>
      <c r="CQ305" s="70"/>
      <c r="CR305" s="70"/>
      <c r="CS305" s="70"/>
      <c r="CT305" s="70"/>
      <c r="CU305" s="70"/>
      <c r="CV305" s="70"/>
      <c r="CW305" s="70"/>
      <c r="CX305" s="70"/>
      <c r="CY305" s="70"/>
      <c r="CZ305" s="70"/>
      <c r="DA305" s="70"/>
      <c r="DB305" s="70"/>
    </row>
    <row r="306" spans="1:106" ht="15.75" customHeight="1" x14ac:dyDescent="0.25">
      <c r="A306" s="123"/>
      <c r="B306" s="147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259"/>
      <c r="BX306" s="70"/>
      <c r="BY306" s="70"/>
      <c r="BZ306" s="70"/>
      <c r="CA306" s="259"/>
      <c r="CB306" s="70"/>
      <c r="CC306" s="70"/>
      <c r="CD306" s="70"/>
      <c r="CE306" s="70"/>
      <c r="CF306" s="70"/>
      <c r="CG306" s="70"/>
      <c r="CH306" s="70"/>
      <c r="CI306" s="70"/>
      <c r="CJ306" s="259"/>
      <c r="CK306" s="70"/>
      <c r="CL306" s="70"/>
      <c r="CM306" s="70"/>
      <c r="CN306" s="70"/>
      <c r="CO306" s="259"/>
      <c r="CP306" s="70"/>
      <c r="CQ306" s="70"/>
      <c r="CR306" s="70"/>
      <c r="CS306" s="70"/>
      <c r="CT306" s="70"/>
      <c r="CU306" s="70"/>
      <c r="CV306" s="70"/>
      <c r="CW306" s="70"/>
      <c r="CX306" s="70"/>
      <c r="CY306" s="70"/>
      <c r="CZ306" s="70"/>
      <c r="DA306" s="70"/>
      <c r="DB306" s="70"/>
    </row>
    <row r="307" spans="1:106" ht="15.75" customHeight="1" x14ac:dyDescent="0.25">
      <c r="A307" s="123"/>
      <c r="B307" s="147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259"/>
      <c r="BX307" s="70"/>
      <c r="BY307" s="70"/>
      <c r="BZ307" s="70"/>
      <c r="CA307" s="259"/>
      <c r="CB307" s="70"/>
      <c r="CC307" s="70"/>
      <c r="CD307" s="70"/>
      <c r="CE307" s="70"/>
      <c r="CF307" s="70"/>
      <c r="CG307" s="70"/>
      <c r="CH307" s="70"/>
      <c r="CI307" s="70"/>
      <c r="CJ307" s="259"/>
      <c r="CK307" s="70"/>
      <c r="CL307" s="70"/>
      <c r="CM307" s="70"/>
      <c r="CN307" s="70"/>
      <c r="CO307" s="259"/>
      <c r="CP307" s="70"/>
      <c r="CQ307" s="70"/>
      <c r="CR307" s="70"/>
      <c r="CS307" s="70"/>
      <c r="CT307" s="70"/>
      <c r="CU307" s="70"/>
      <c r="CV307" s="70"/>
      <c r="CW307" s="70"/>
      <c r="CX307" s="70"/>
      <c r="CY307" s="70"/>
      <c r="CZ307" s="70"/>
      <c r="DA307" s="70"/>
      <c r="DB307" s="70"/>
    </row>
    <row r="308" spans="1:106" ht="15.75" customHeight="1" x14ac:dyDescent="0.25">
      <c r="A308" s="123"/>
      <c r="B308" s="147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259"/>
      <c r="BX308" s="70"/>
      <c r="BY308" s="70"/>
      <c r="BZ308" s="70"/>
      <c r="CA308" s="259"/>
      <c r="CB308" s="70"/>
      <c r="CC308" s="70"/>
      <c r="CD308" s="70"/>
      <c r="CE308" s="70"/>
      <c r="CF308" s="70"/>
      <c r="CG308" s="70"/>
      <c r="CH308" s="70"/>
      <c r="CI308" s="70"/>
      <c r="CJ308" s="259"/>
      <c r="CK308" s="70"/>
      <c r="CL308" s="70"/>
      <c r="CM308" s="70"/>
      <c r="CN308" s="70"/>
      <c r="CO308" s="259"/>
      <c r="CP308" s="70"/>
      <c r="CQ308" s="70"/>
      <c r="CR308" s="70"/>
      <c r="CS308" s="70"/>
      <c r="CT308" s="70"/>
      <c r="CU308" s="70"/>
      <c r="CV308" s="70"/>
      <c r="CW308" s="70"/>
      <c r="CX308" s="70"/>
      <c r="CY308" s="70"/>
      <c r="CZ308" s="70"/>
      <c r="DA308" s="70"/>
      <c r="DB308" s="70"/>
    </row>
    <row r="309" spans="1:106" ht="15.75" customHeight="1" x14ac:dyDescent="0.25">
      <c r="A309" s="123"/>
      <c r="B309" s="147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0"/>
      <c r="BL309" s="70"/>
      <c r="BM309" s="70"/>
      <c r="BN309" s="70"/>
      <c r="BO309" s="70"/>
      <c r="BP309" s="70"/>
      <c r="BQ309" s="70"/>
      <c r="BR309" s="70"/>
      <c r="BS309" s="70"/>
      <c r="BT309" s="70"/>
      <c r="BU309" s="70"/>
      <c r="BV309" s="70"/>
      <c r="BW309" s="259"/>
      <c r="BX309" s="70"/>
      <c r="BY309" s="70"/>
      <c r="BZ309" s="70"/>
      <c r="CA309" s="259"/>
      <c r="CB309" s="70"/>
      <c r="CC309" s="70"/>
      <c r="CD309" s="70"/>
      <c r="CE309" s="70"/>
      <c r="CF309" s="70"/>
      <c r="CG309" s="70"/>
      <c r="CH309" s="70"/>
      <c r="CI309" s="70"/>
      <c r="CJ309" s="259"/>
      <c r="CK309" s="70"/>
      <c r="CL309" s="70"/>
      <c r="CM309" s="70"/>
      <c r="CN309" s="70"/>
      <c r="CO309" s="259"/>
      <c r="CP309" s="70"/>
      <c r="CQ309" s="70"/>
      <c r="CR309" s="70"/>
      <c r="CS309" s="70"/>
      <c r="CT309" s="70"/>
      <c r="CU309" s="70"/>
      <c r="CV309" s="70"/>
      <c r="CW309" s="70"/>
      <c r="CX309" s="70"/>
      <c r="CY309" s="70"/>
      <c r="CZ309" s="70"/>
      <c r="DA309" s="70"/>
      <c r="DB309" s="70"/>
    </row>
    <row r="310" spans="1:106" ht="15.75" customHeight="1" x14ac:dyDescent="0.25">
      <c r="A310" s="123"/>
      <c r="B310" s="147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/>
      <c r="BS310" s="70"/>
      <c r="BT310" s="70"/>
      <c r="BU310" s="70"/>
      <c r="BV310" s="70"/>
      <c r="BW310" s="259"/>
      <c r="BX310" s="70"/>
      <c r="BY310" s="70"/>
      <c r="BZ310" s="70"/>
      <c r="CA310" s="259"/>
      <c r="CB310" s="70"/>
      <c r="CC310" s="70"/>
      <c r="CD310" s="70"/>
      <c r="CE310" s="70"/>
      <c r="CF310" s="70"/>
      <c r="CG310" s="70"/>
      <c r="CH310" s="70"/>
      <c r="CI310" s="70"/>
      <c r="CJ310" s="259"/>
      <c r="CK310" s="70"/>
      <c r="CL310" s="70"/>
      <c r="CM310" s="70"/>
      <c r="CN310" s="70"/>
      <c r="CO310" s="259"/>
      <c r="CP310" s="70"/>
      <c r="CQ310" s="70"/>
      <c r="CR310" s="70"/>
      <c r="CS310" s="70"/>
      <c r="CT310" s="70"/>
      <c r="CU310" s="70"/>
      <c r="CV310" s="70"/>
      <c r="CW310" s="70"/>
      <c r="CX310" s="70"/>
      <c r="CY310" s="70"/>
      <c r="CZ310" s="70"/>
      <c r="DA310" s="70"/>
      <c r="DB310" s="70"/>
    </row>
    <row r="311" spans="1:106" ht="15.75" customHeight="1" x14ac:dyDescent="0.25">
      <c r="A311" s="123"/>
      <c r="B311" s="147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  <c r="BO311" s="70"/>
      <c r="BP311" s="70"/>
      <c r="BQ311" s="70"/>
      <c r="BR311" s="70"/>
      <c r="BS311" s="70"/>
      <c r="BT311" s="70"/>
      <c r="BU311" s="70"/>
      <c r="BV311" s="70"/>
      <c r="BW311" s="259"/>
      <c r="BX311" s="70"/>
      <c r="BY311" s="70"/>
      <c r="BZ311" s="70"/>
      <c r="CA311" s="259"/>
      <c r="CB311" s="70"/>
      <c r="CC311" s="70"/>
      <c r="CD311" s="70"/>
      <c r="CE311" s="70"/>
      <c r="CF311" s="70"/>
      <c r="CG311" s="70"/>
      <c r="CH311" s="70"/>
      <c r="CI311" s="70"/>
      <c r="CJ311" s="259"/>
      <c r="CK311" s="70"/>
      <c r="CL311" s="70"/>
      <c r="CM311" s="70"/>
      <c r="CN311" s="70"/>
      <c r="CO311" s="259"/>
      <c r="CP311" s="70"/>
      <c r="CQ311" s="70"/>
      <c r="CR311" s="70"/>
      <c r="CS311" s="70"/>
      <c r="CT311" s="70"/>
      <c r="CU311" s="70"/>
      <c r="CV311" s="70"/>
      <c r="CW311" s="70"/>
      <c r="CX311" s="70"/>
      <c r="CY311" s="70"/>
      <c r="CZ311" s="70"/>
      <c r="DA311" s="70"/>
      <c r="DB311" s="70"/>
    </row>
    <row r="312" spans="1:106" ht="15.75" customHeight="1" x14ac:dyDescent="0.25">
      <c r="A312" s="123"/>
      <c r="B312" s="147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259"/>
      <c r="BX312" s="70"/>
      <c r="BY312" s="70"/>
      <c r="BZ312" s="70"/>
      <c r="CA312" s="259"/>
      <c r="CB312" s="70"/>
      <c r="CC312" s="70"/>
      <c r="CD312" s="70"/>
      <c r="CE312" s="70"/>
      <c r="CF312" s="70"/>
      <c r="CG312" s="70"/>
      <c r="CH312" s="70"/>
      <c r="CI312" s="70"/>
      <c r="CJ312" s="259"/>
      <c r="CK312" s="70"/>
      <c r="CL312" s="70"/>
      <c r="CM312" s="70"/>
      <c r="CN312" s="70"/>
      <c r="CO312" s="259"/>
      <c r="CP312" s="70"/>
      <c r="CQ312" s="70"/>
      <c r="CR312" s="70"/>
      <c r="CS312" s="70"/>
      <c r="CT312" s="70"/>
      <c r="CU312" s="70"/>
      <c r="CV312" s="70"/>
      <c r="CW312" s="70"/>
      <c r="CX312" s="70"/>
      <c r="CY312" s="70"/>
      <c r="CZ312" s="70"/>
      <c r="DA312" s="70"/>
      <c r="DB312" s="70"/>
    </row>
    <row r="313" spans="1:106" ht="15.75" customHeight="1" x14ac:dyDescent="0.25">
      <c r="A313" s="123"/>
      <c r="B313" s="147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259"/>
      <c r="BX313" s="70"/>
      <c r="BY313" s="70"/>
      <c r="BZ313" s="70"/>
      <c r="CA313" s="259"/>
      <c r="CB313" s="70"/>
      <c r="CC313" s="70"/>
      <c r="CD313" s="70"/>
      <c r="CE313" s="70"/>
      <c r="CF313" s="70"/>
      <c r="CG313" s="70"/>
      <c r="CH313" s="70"/>
      <c r="CI313" s="70"/>
      <c r="CJ313" s="259"/>
      <c r="CK313" s="70"/>
      <c r="CL313" s="70"/>
      <c r="CM313" s="70"/>
      <c r="CN313" s="70"/>
      <c r="CO313" s="259"/>
      <c r="CP313" s="70"/>
      <c r="CQ313" s="70"/>
      <c r="CR313" s="70"/>
      <c r="CS313" s="70"/>
      <c r="CT313" s="70"/>
      <c r="CU313" s="70"/>
      <c r="CV313" s="70"/>
      <c r="CW313" s="70"/>
      <c r="CX313" s="70"/>
      <c r="CY313" s="70"/>
      <c r="CZ313" s="70"/>
      <c r="DA313" s="70"/>
      <c r="DB313" s="70"/>
    </row>
    <row r="314" spans="1:106" ht="15.75" customHeight="1" x14ac:dyDescent="0.25">
      <c r="A314" s="123"/>
      <c r="B314" s="147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259"/>
      <c r="BX314" s="70"/>
      <c r="BY314" s="70"/>
      <c r="BZ314" s="70"/>
      <c r="CA314" s="259"/>
      <c r="CB314" s="70"/>
      <c r="CC314" s="70"/>
      <c r="CD314" s="70"/>
      <c r="CE314" s="70"/>
      <c r="CF314" s="70"/>
      <c r="CG314" s="70"/>
      <c r="CH314" s="70"/>
      <c r="CI314" s="70"/>
      <c r="CJ314" s="259"/>
      <c r="CK314" s="70"/>
      <c r="CL314" s="70"/>
      <c r="CM314" s="70"/>
      <c r="CN314" s="70"/>
      <c r="CO314" s="259"/>
      <c r="CP314" s="70"/>
      <c r="CQ314" s="70"/>
      <c r="CR314" s="70"/>
      <c r="CS314" s="70"/>
      <c r="CT314" s="70"/>
      <c r="CU314" s="70"/>
      <c r="CV314" s="70"/>
      <c r="CW314" s="70"/>
      <c r="CX314" s="70"/>
      <c r="CY314" s="70"/>
      <c r="CZ314" s="70"/>
      <c r="DA314" s="70"/>
      <c r="DB314" s="70"/>
    </row>
    <row r="315" spans="1:106" ht="15.75" customHeight="1" x14ac:dyDescent="0.25">
      <c r="A315" s="123"/>
      <c r="B315" s="147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259"/>
      <c r="BX315" s="70"/>
      <c r="BY315" s="70"/>
      <c r="BZ315" s="70"/>
      <c r="CA315" s="259"/>
      <c r="CB315" s="70"/>
      <c r="CC315" s="70"/>
      <c r="CD315" s="70"/>
      <c r="CE315" s="70"/>
      <c r="CF315" s="70"/>
      <c r="CG315" s="70"/>
      <c r="CH315" s="70"/>
      <c r="CI315" s="70"/>
      <c r="CJ315" s="259"/>
      <c r="CK315" s="70"/>
      <c r="CL315" s="70"/>
      <c r="CM315" s="70"/>
      <c r="CN315" s="70"/>
      <c r="CO315" s="259"/>
      <c r="CP315" s="70"/>
      <c r="CQ315" s="70"/>
      <c r="CR315" s="70"/>
      <c r="CS315" s="70"/>
      <c r="CT315" s="70"/>
      <c r="CU315" s="70"/>
      <c r="CV315" s="70"/>
      <c r="CW315" s="70"/>
      <c r="CX315" s="70"/>
      <c r="CY315" s="70"/>
      <c r="CZ315" s="70"/>
      <c r="DA315" s="70"/>
      <c r="DB315" s="70"/>
    </row>
    <row r="316" spans="1:106" ht="15.75" customHeight="1" x14ac:dyDescent="0.25">
      <c r="A316" s="123"/>
      <c r="B316" s="147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259"/>
      <c r="BX316" s="70"/>
      <c r="BY316" s="70"/>
      <c r="BZ316" s="70"/>
      <c r="CA316" s="259"/>
      <c r="CB316" s="70"/>
      <c r="CC316" s="70"/>
      <c r="CD316" s="70"/>
      <c r="CE316" s="70"/>
      <c r="CF316" s="70"/>
      <c r="CG316" s="70"/>
      <c r="CH316" s="70"/>
      <c r="CI316" s="70"/>
      <c r="CJ316" s="259"/>
      <c r="CK316" s="70"/>
      <c r="CL316" s="70"/>
      <c r="CM316" s="70"/>
      <c r="CN316" s="70"/>
      <c r="CO316" s="259"/>
      <c r="CP316" s="70"/>
      <c r="CQ316" s="70"/>
      <c r="CR316" s="70"/>
      <c r="CS316" s="70"/>
      <c r="CT316" s="70"/>
      <c r="CU316" s="70"/>
      <c r="CV316" s="70"/>
      <c r="CW316" s="70"/>
      <c r="CX316" s="70"/>
      <c r="CY316" s="70"/>
      <c r="CZ316" s="70"/>
      <c r="DA316" s="70"/>
      <c r="DB316" s="70"/>
    </row>
    <row r="317" spans="1:106" ht="15.75" customHeight="1" x14ac:dyDescent="0.25">
      <c r="A317" s="123"/>
      <c r="B317" s="147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259"/>
      <c r="BX317" s="70"/>
      <c r="BY317" s="70"/>
      <c r="BZ317" s="70"/>
      <c r="CA317" s="259"/>
      <c r="CB317" s="70"/>
      <c r="CC317" s="70"/>
      <c r="CD317" s="70"/>
      <c r="CE317" s="70"/>
      <c r="CF317" s="70"/>
      <c r="CG317" s="70"/>
      <c r="CH317" s="70"/>
      <c r="CI317" s="70"/>
      <c r="CJ317" s="259"/>
      <c r="CK317" s="70"/>
      <c r="CL317" s="70"/>
      <c r="CM317" s="70"/>
      <c r="CN317" s="70"/>
      <c r="CO317" s="259"/>
      <c r="CP317" s="70"/>
      <c r="CQ317" s="70"/>
      <c r="CR317" s="70"/>
      <c r="CS317" s="70"/>
      <c r="CT317" s="70"/>
      <c r="CU317" s="70"/>
      <c r="CV317" s="70"/>
      <c r="CW317" s="70"/>
      <c r="CX317" s="70"/>
      <c r="CY317" s="70"/>
      <c r="CZ317" s="70"/>
      <c r="DA317" s="70"/>
      <c r="DB317" s="70"/>
    </row>
    <row r="318" spans="1:106" ht="15.75" customHeight="1" x14ac:dyDescent="0.25">
      <c r="A318" s="123"/>
      <c r="B318" s="147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70"/>
      <c r="BP318" s="70"/>
      <c r="BQ318" s="70"/>
      <c r="BR318" s="70"/>
      <c r="BS318" s="70"/>
      <c r="BT318" s="70"/>
      <c r="BU318" s="70"/>
      <c r="BV318" s="70"/>
      <c r="BW318" s="259"/>
      <c r="BX318" s="70"/>
      <c r="BY318" s="70"/>
      <c r="BZ318" s="70"/>
      <c r="CA318" s="259"/>
      <c r="CB318" s="70"/>
      <c r="CC318" s="70"/>
      <c r="CD318" s="70"/>
      <c r="CE318" s="70"/>
      <c r="CF318" s="70"/>
      <c r="CG318" s="70"/>
      <c r="CH318" s="70"/>
      <c r="CI318" s="70"/>
      <c r="CJ318" s="259"/>
      <c r="CK318" s="70"/>
      <c r="CL318" s="70"/>
      <c r="CM318" s="70"/>
      <c r="CN318" s="70"/>
      <c r="CO318" s="259"/>
      <c r="CP318" s="70"/>
      <c r="CQ318" s="70"/>
      <c r="CR318" s="70"/>
      <c r="CS318" s="70"/>
      <c r="CT318" s="70"/>
      <c r="CU318" s="70"/>
      <c r="CV318" s="70"/>
      <c r="CW318" s="70"/>
      <c r="CX318" s="70"/>
      <c r="CY318" s="70"/>
      <c r="CZ318" s="70"/>
      <c r="DA318" s="70"/>
      <c r="DB318" s="70"/>
    </row>
    <row r="319" spans="1:106" ht="15.75" customHeight="1" x14ac:dyDescent="0.25">
      <c r="A319" s="123"/>
      <c r="B319" s="147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  <c r="BN319" s="70"/>
      <c r="BO319" s="70"/>
      <c r="BP319" s="70"/>
      <c r="BQ319" s="70"/>
      <c r="BR319" s="70"/>
      <c r="BS319" s="70"/>
      <c r="BT319" s="70"/>
      <c r="BU319" s="70"/>
      <c r="BV319" s="70"/>
      <c r="BW319" s="259"/>
      <c r="BX319" s="70"/>
      <c r="BY319" s="70"/>
      <c r="BZ319" s="70"/>
      <c r="CA319" s="259"/>
      <c r="CB319" s="70"/>
      <c r="CC319" s="70"/>
      <c r="CD319" s="70"/>
      <c r="CE319" s="70"/>
      <c r="CF319" s="70"/>
      <c r="CG319" s="70"/>
      <c r="CH319" s="70"/>
      <c r="CI319" s="70"/>
      <c r="CJ319" s="259"/>
      <c r="CK319" s="70"/>
      <c r="CL319" s="70"/>
      <c r="CM319" s="70"/>
      <c r="CN319" s="70"/>
      <c r="CO319" s="259"/>
      <c r="CP319" s="70"/>
      <c r="CQ319" s="70"/>
      <c r="CR319" s="70"/>
      <c r="CS319" s="70"/>
      <c r="CT319" s="70"/>
      <c r="CU319" s="70"/>
      <c r="CV319" s="70"/>
      <c r="CW319" s="70"/>
      <c r="CX319" s="70"/>
      <c r="CY319" s="70"/>
      <c r="CZ319" s="70"/>
      <c r="DA319" s="70"/>
      <c r="DB319" s="70"/>
    </row>
    <row r="320" spans="1:106" ht="15.75" customHeight="1" x14ac:dyDescent="0.25">
      <c r="A320" s="123"/>
      <c r="B320" s="147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259"/>
      <c r="BX320" s="70"/>
      <c r="BY320" s="70"/>
      <c r="BZ320" s="70"/>
      <c r="CA320" s="259"/>
      <c r="CB320" s="70"/>
      <c r="CC320" s="70"/>
      <c r="CD320" s="70"/>
      <c r="CE320" s="70"/>
      <c r="CF320" s="70"/>
      <c r="CG320" s="70"/>
      <c r="CH320" s="70"/>
      <c r="CI320" s="70"/>
      <c r="CJ320" s="259"/>
      <c r="CK320" s="70"/>
      <c r="CL320" s="70"/>
      <c r="CM320" s="70"/>
      <c r="CN320" s="70"/>
      <c r="CO320" s="259"/>
      <c r="CP320" s="70"/>
      <c r="CQ320" s="70"/>
      <c r="CR320" s="70"/>
      <c r="CS320" s="70"/>
      <c r="CT320" s="70"/>
      <c r="CU320" s="70"/>
      <c r="CV320" s="70"/>
      <c r="CW320" s="70"/>
      <c r="CX320" s="70"/>
      <c r="CY320" s="70"/>
      <c r="CZ320" s="70"/>
      <c r="DA320" s="70"/>
      <c r="DB320" s="70"/>
    </row>
  </sheetData>
  <mergeCells count="35">
    <mergeCell ref="A6:DB6"/>
    <mergeCell ref="CZ8:DB9"/>
    <mergeCell ref="C9:Y9"/>
    <mergeCell ref="CZ10:CZ11"/>
    <mergeCell ref="DA10:DA11"/>
    <mergeCell ref="DB10:DB11"/>
    <mergeCell ref="A8:A11"/>
    <mergeCell ref="B8:B11"/>
    <mergeCell ref="A1:T1"/>
    <mergeCell ref="A2:T2"/>
    <mergeCell ref="A3:T3"/>
    <mergeCell ref="A4:T4"/>
    <mergeCell ref="A5:T5"/>
    <mergeCell ref="C96:E96"/>
    <mergeCell ref="C97:E97"/>
    <mergeCell ref="C98:E98"/>
    <mergeCell ref="C99:E99"/>
    <mergeCell ref="C100:E100"/>
    <mergeCell ref="C101:E101"/>
    <mergeCell ref="C102:E102"/>
    <mergeCell ref="C110:E110"/>
    <mergeCell ref="C111:E111"/>
    <mergeCell ref="C113:E113"/>
    <mergeCell ref="C103:E103"/>
    <mergeCell ref="C104:E104"/>
    <mergeCell ref="C105:E105"/>
    <mergeCell ref="C106:E106"/>
    <mergeCell ref="C107:E107"/>
    <mergeCell ref="C108:E108"/>
    <mergeCell ref="C109:E109"/>
    <mergeCell ref="C114:E114"/>
    <mergeCell ref="C115:E115"/>
    <mergeCell ref="C117:D117"/>
    <mergeCell ref="C118:K118"/>
    <mergeCell ref="C119:K119"/>
  </mergeCells>
  <conditionalFormatting sqref="C12:F9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12:AL9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12:BN9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12:BU9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:T5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2:T7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2:T9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:T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:T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2:T5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2:T7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:T3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9:AD9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2:AD8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90:CY9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12:CY16 CV18:CY36 CW17:CY17 CV38:CY56 CW37:CY37 CV58:CY76 CW57:CY57 CV78:CY89 CW77:CY7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" footer="0"/>
  <pageSetup paperSize="9" scale="3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312"/>
  <sheetViews>
    <sheetView zoomScale="60" zoomScaleNormal="60" workbookViewId="0">
      <pane xSplit="2" ySplit="11" topLeftCell="C27" activePane="bottomRight" state="frozen"/>
      <selection pane="topRight" activeCell="C1" sqref="C1"/>
      <selection pane="bottomLeft" activeCell="A12" sqref="A12"/>
      <selection pane="bottomRight" activeCell="CS29" sqref="CS29"/>
    </sheetView>
  </sheetViews>
  <sheetFormatPr defaultColWidth="14.42578125" defaultRowHeight="15" customHeight="1" x14ac:dyDescent="0.25"/>
  <cols>
    <col min="1" max="1" width="21.5703125" customWidth="1"/>
    <col min="2" max="2" width="10.140625" customWidth="1"/>
    <col min="3" max="103" width="7.7109375" customWidth="1"/>
    <col min="104" max="104" width="10.85546875" customWidth="1"/>
    <col min="105" max="105" width="8.7109375" customWidth="1"/>
    <col min="106" max="106" width="11.28515625" customWidth="1"/>
  </cols>
  <sheetData>
    <row r="1" spans="1:106" ht="24.75" customHeight="1" x14ac:dyDescent="0.25">
      <c r="A1" s="298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</row>
    <row r="2" spans="1:106" ht="15" customHeight="1" x14ac:dyDescent="0.25">
      <c r="A2" s="297" t="s">
        <v>279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</row>
    <row r="3" spans="1:106" ht="24" customHeight="1" x14ac:dyDescent="0.25">
      <c r="A3" s="298" t="s">
        <v>1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</row>
    <row r="4" spans="1:106" ht="28.5" customHeight="1" x14ac:dyDescent="0.25">
      <c r="A4" s="298" t="s">
        <v>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</row>
    <row r="5" spans="1:106" ht="14.25" customHeight="1" x14ac:dyDescent="0.25">
      <c r="A5" s="299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</row>
    <row r="6" spans="1:106" ht="15" customHeight="1" x14ac:dyDescent="0.25">
      <c r="A6" s="30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0"/>
      <c r="CB6" s="290"/>
      <c r="CC6" s="290"/>
      <c r="CD6" s="290"/>
      <c r="CE6" s="290"/>
      <c r="CF6" s="290"/>
      <c r="CG6" s="290"/>
      <c r="CH6" s="290"/>
      <c r="CI6" s="290"/>
      <c r="CJ6" s="290"/>
      <c r="CK6" s="290"/>
      <c r="CL6" s="290"/>
      <c r="CM6" s="290"/>
      <c r="CN6" s="290"/>
      <c r="CO6" s="290"/>
      <c r="CP6" s="290"/>
      <c r="CQ6" s="290"/>
      <c r="CR6" s="290"/>
      <c r="CS6" s="290"/>
      <c r="CT6" s="290"/>
      <c r="CU6" s="290"/>
      <c r="CV6" s="290"/>
      <c r="CW6" s="290"/>
      <c r="CX6" s="290"/>
      <c r="CY6" s="290"/>
      <c r="CZ6" s="290"/>
      <c r="DA6" s="290"/>
      <c r="DB6" s="290"/>
    </row>
    <row r="7" spans="1:106" ht="1.5" customHeight="1" thickBot="1" x14ac:dyDescent="0.3">
      <c r="A7" s="3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</row>
    <row r="8" spans="1:106" ht="15.75" customHeight="1" x14ac:dyDescent="0.25">
      <c r="A8" s="312" t="s">
        <v>5</v>
      </c>
      <c r="B8" s="314" t="s">
        <v>6</v>
      </c>
      <c r="C8" s="7"/>
      <c r="D8" s="8"/>
      <c r="E8" s="8"/>
      <c r="F8" s="8"/>
      <c r="G8" s="8"/>
      <c r="H8" s="8"/>
      <c r="I8" s="9" t="s">
        <v>7</v>
      </c>
      <c r="J8" s="8"/>
      <c r="K8" s="10"/>
      <c r="L8" s="8"/>
      <c r="M8" s="8"/>
      <c r="N8" s="8"/>
      <c r="O8" s="8"/>
      <c r="P8" s="8"/>
      <c r="Q8" s="8"/>
      <c r="R8" s="8"/>
      <c r="S8" s="11"/>
      <c r="T8" s="12"/>
      <c r="U8" s="13"/>
      <c r="V8" s="13"/>
      <c r="W8" s="13"/>
      <c r="X8" s="13"/>
      <c r="Y8" s="13"/>
      <c r="Z8" s="14" t="s">
        <v>8</v>
      </c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5"/>
      <c r="AO8" s="16"/>
      <c r="AP8" s="16"/>
      <c r="AQ8" s="17"/>
      <c r="AR8" s="17" t="s">
        <v>9</v>
      </c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8"/>
      <c r="BK8" s="19"/>
      <c r="BL8" s="19"/>
      <c r="BM8" s="19"/>
      <c r="BN8" s="19"/>
      <c r="BO8" s="19"/>
      <c r="BP8" s="20" t="s">
        <v>10</v>
      </c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48"/>
      <c r="CG8" s="21"/>
      <c r="CH8" s="22"/>
      <c r="CI8" s="22"/>
      <c r="CJ8" s="22"/>
      <c r="CK8" s="22"/>
      <c r="CL8" s="22"/>
      <c r="CM8" s="22"/>
      <c r="CN8" s="22"/>
      <c r="CO8" s="23" t="s">
        <v>11</v>
      </c>
      <c r="CP8" s="22"/>
      <c r="CQ8" s="22"/>
      <c r="CR8" s="22"/>
      <c r="CS8" s="22"/>
      <c r="CT8" s="22"/>
      <c r="CU8" s="22"/>
      <c r="CV8" s="22"/>
      <c r="CW8" s="22"/>
      <c r="CX8" s="22"/>
      <c r="CY8" s="24"/>
      <c r="CZ8" s="302" t="s">
        <v>12</v>
      </c>
      <c r="DA8" s="303"/>
      <c r="DB8" s="304"/>
    </row>
    <row r="9" spans="1:106" ht="15.75" customHeight="1" x14ac:dyDescent="0.25">
      <c r="A9" s="313"/>
      <c r="B9" s="315"/>
      <c r="C9" s="308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25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305"/>
      <c r="DA9" s="306"/>
      <c r="DB9" s="307"/>
    </row>
    <row r="10" spans="1:106" ht="15" customHeight="1" x14ac:dyDescent="0.25">
      <c r="A10" s="313"/>
      <c r="B10" s="315"/>
      <c r="C10" s="27" t="s">
        <v>13</v>
      </c>
      <c r="D10" s="28" t="s">
        <v>14</v>
      </c>
      <c r="E10" s="27" t="s">
        <v>15</v>
      </c>
      <c r="F10" s="27" t="s">
        <v>16</v>
      </c>
      <c r="G10" s="27" t="s">
        <v>18</v>
      </c>
      <c r="H10" s="28" t="s">
        <v>13</v>
      </c>
      <c r="I10" s="27" t="s">
        <v>14</v>
      </c>
      <c r="J10" s="28" t="s">
        <v>15</v>
      </c>
      <c r="K10" s="28" t="s">
        <v>16</v>
      </c>
      <c r="L10" s="28" t="s">
        <v>18</v>
      </c>
      <c r="M10" s="27" t="s">
        <v>13</v>
      </c>
      <c r="N10" s="28" t="s">
        <v>14</v>
      </c>
      <c r="O10" s="27" t="s">
        <v>15</v>
      </c>
      <c r="P10" s="27" t="s">
        <v>16</v>
      </c>
      <c r="Q10" s="27" t="s">
        <v>18</v>
      </c>
      <c r="R10" s="28" t="s">
        <v>13</v>
      </c>
      <c r="S10" s="27" t="s">
        <v>14</v>
      </c>
      <c r="T10" s="28" t="s">
        <v>15</v>
      </c>
      <c r="U10" s="28" t="s">
        <v>16</v>
      </c>
      <c r="V10" s="28" t="s">
        <v>18</v>
      </c>
      <c r="W10" s="27" t="s">
        <v>13</v>
      </c>
      <c r="X10" s="28" t="s">
        <v>14</v>
      </c>
      <c r="Y10" s="29" t="s">
        <v>15</v>
      </c>
      <c r="Z10" s="29" t="s">
        <v>16</v>
      </c>
      <c r="AA10" s="27" t="s">
        <v>18</v>
      </c>
      <c r="AB10" s="28" t="s">
        <v>13</v>
      </c>
      <c r="AC10" s="27" t="s">
        <v>14</v>
      </c>
      <c r="AD10" s="28" t="s">
        <v>15</v>
      </c>
      <c r="AE10" s="28" t="s">
        <v>16</v>
      </c>
      <c r="AF10" s="27" t="s">
        <v>17</v>
      </c>
      <c r="AG10" s="28" t="s">
        <v>18</v>
      </c>
      <c r="AH10" s="27" t="s">
        <v>13</v>
      </c>
      <c r="AI10" s="28" t="s">
        <v>14</v>
      </c>
      <c r="AJ10" s="27" t="s">
        <v>15</v>
      </c>
      <c r="AK10" s="27" t="s">
        <v>16</v>
      </c>
      <c r="AL10" s="27" t="s">
        <v>18</v>
      </c>
      <c r="AM10" s="28" t="s">
        <v>13</v>
      </c>
      <c r="AN10" s="27" t="s">
        <v>14</v>
      </c>
      <c r="AO10" s="28" t="s">
        <v>15</v>
      </c>
      <c r="AP10" s="28" t="s">
        <v>16</v>
      </c>
      <c r="AQ10" s="28" t="s">
        <v>18</v>
      </c>
      <c r="AR10" s="27" t="s">
        <v>13</v>
      </c>
      <c r="AS10" s="28" t="s">
        <v>14</v>
      </c>
      <c r="AT10" s="27" t="s">
        <v>15</v>
      </c>
      <c r="AU10" s="27" t="s">
        <v>16</v>
      </c>
      <c r="AV10" s="27" t="s">
        <v>18</v>
      </c>
      <c r="AW10" s="28" t="s">
        <v>13</v>
      </c>
      <c r="AX10" s="27" t="s">
        <v>14</v>
      </c>
      <c r="AY10" s="28" t="s">
        <v>15</v>
      </c>
      <c r="AZ10" s="28" t="s">
        <v>16</v>
      </c>
      <c r="BA10" s="28" t="s">
        <v>18</v>
      </c>
      <c r="BB10" s="27" t="s">
        <v>13</v>
      </c>
      <c r="BC10" s="28" t="s">
        <v>14</v>
      </c>
      <c r="BD10" s="27" t="s">
        <v>15</v>
      </c>
      <c r="BE10" s="27" t="s">
        <v>16</v>
      </c>
      <c r="BF10" s="27" t="s">
        <v>18</v>
      </c>
      <c r="BG10" s="28" t="s">
        <v>13</v>
      </c>
      <c r="BH10" s="27" t="s">
        <v>14</v>
      </c>
      <c r="BI10" s="28" t="s">
        <v>15</v>
      </c>
      <c r="BJ10" s="28" t="s">
        <v>16</v>
      </c>
      <c r="BK10" s="28" t="s">
        <v>18</v>
      </c>
      <c r="BL10" s="27" t="s">
        <v>13</v>
      </c>
      <c r="BM10" s="28" t="s">
        <v>14</v>
      </c>
      <c r="BN10" s="27" t="s">
        <v>15</v>
      </c>
      <c r="BO10" s="27" t="s">
        <v>16</v>
      </c>
      <c r="BP10" s="28" t="s">
        <v>17</v>
      </c>
      <c r="BQ10" s="27" t="s">
        <v>18</v>
      </c>
      <c r="BR10" s="28" t="s">
        <v>13</v>
      </c>
      <c r="BS10" s="27" t="s">
        <v>14</v>
      </c>
      <c r="BT10" s="28" t="s">
        <v>15</v>
      </c>
      <c r="BU10" s="28" t="s">
        <v>16</v>
      </c>
      <c r="BV10" s="28" t="s">
        <v>18</v>
      </c>
      <c r="BW10" s="27" t="s">
        <v>13</v>
      </c>
      <c r="BX10" s="28" t="s">
        <v>14</v>
      </c>
      <c r="BY10" s="27" t="s">
        <v>15</v>
      </c>
      <c r="BZ10" s="27" t="s">
        <v>16</v>
      </c>
      <c r="CA10" s="27" t="s">
        <v>18</v>
      </c>
      <c r="CB10" s="28" t="s">
        <v>13</v>
      </c>
      <c r="CC10" s="27" t="s">
        <v>14</v>
      </c>
      <c r="CD10" s="28" t="s">
        <v>15</v>
      </c>
      <c r="CE10" s="28" t="s">
        <v>16</v>
      </c>
      <c r="CF10" s="27" t="s">
        <v>18</v>
      </c>
      <c r="CG10" s="27" t="s">
        <v>13</v>
      </c>
      <c r="CH10" s="27" t="s">
        <v>14</v>
      </c>
      <c r="CI10" s="27" t="s">
        <v>15</v>
      </c>
      <c r="CJ10" s="27" t="s">
        <v>16</v>
      </c>
      <c r="CK10" s="27" t="s">
        <v>18</v>
      </c>
      <c r="CL10" s="27" t="s">
        <v>13</v>
      </c>
      <c r="CM10" s="27" t="s">
        <v>14</v>
      </c>
      <c r="CN10" s="27" t="s">
        <v>15</v>
      </c>
      <c r="CO10" s="27" t="s">
        <v>16</v>
      </c>
      <c r="CP10" s="27" t="s">
        <v>18</v>
      </c>
      <c r="CQ10" s="27" t="s">
        <v>13</v>
      </c>
      <c r="CR10" s="27" t="s">
        <v>14</v>
      </c>
      <c r="CS10" s="27" t="s">
        <v>15</v>
      </c>
      <c r="CT10" s="27" t="s">
        <v>16</v>
      </c>
      <c r="CU10" s="27" t="s">
        <v>18</v>
      </c>
      <c r="CV10" s="27" t="s">
        <v>13</v>
      </c>
      <c r="CW10" s="27" t="s">
        <v>14</v>
      </c>
      <c r="CX10" s="27" t="s">
        <v>15</v>
      </c>
      <c r="CY10" s="27" t="s">
        <v>16</v>
      </c>
      <c r="CZ10" s="310" t="s">
        <v>147</v>
      </c>
      <c r="DA10" s="310" t="s">
        <v>20</v>
      </c>
      <c r="DB10" s="310" t="s">
        <v>148</v>
      </c>
    </row>
    <row r="11" spans="1:106" ht="30" customHeight="1" x14ac:dyDescent="0.25">
      <c r="A11" s="311"/>
      <c r="B11" s="305"/>
      <c r="C11" s="30">
        <v>9</v>
      </c>
      <c r="D11" s="31">
        <v>10</v>
      </c>
      <c r="E11" s="30">
        <v>11</v>
      </c>
      <c r="F11" s="30">
        <v>13</v>
      </c>
      <c r="G11" s="30">
        <v>15</v>
      </c>
      <c r="H11" s="31">
        <v>16</v>
      </c>
      <c r="I11" s="30">
        <v>17</v>
      </c>
      <c r="J11" s="31">
        <v>18</v>
      </c>
      <c r="K11" s="31">
        <v>20</v>
      </c>
      <c r="L11" s="31">
        <v>22</v>
      </c>
      <c r="M11" s="30">
        <v>23</v>
      </c>
      <c r="N11" s="31">
        <v>24</v>
      </c>
      <c r="O11" s="30">
        <v>25</v>
      </c>
      <c r="P11" s="30">
        <v>27</v>
      </c>
      <c r="Q11" s="30">
        <v>29</v>
      </c>
      <c r="R11" s="31">
        <v>30</v>
      </c>
      <c r="S11" s="30">
        <v>31</v>
      </c>
      <c r="T11" s="32">
        <v>1</v>
      </c>
      <c r="U11" s="32">
        <v>3</v>
      </c>
      <c r="V11" s="32">
        <v>5</v>
      </c>
      <c r="W11" s="33">
        <v>6</v>
      </c>
      <c r="X11" s="34">
        <v>7</v>
      </c>
      <c r="Y11" s="35">
        <v>8</v>
      </c>
      <c r="Z11" s="35">
        <v>10</v>
      </c>
      <c r="AA11" s="33">
        <v>12</v>
      </c>
      <c r="AB11" s="32">
        <v>13</v>
      </c>
      <c r="AC11" s="33">
        <v>14</v>
      </c>
      <c r="AD11" s="32">
        <v>15</v>
      </c>
      <c r="AE11" s="37">
        <v>17</v>
      </c>
      <c r="AF11" s="38">
        <v>18</v>
      </c>
      <c r="AG11" s="37">
        <v>19</v>
      </c>
      <c r="AH11" s="38">
        <v>20</v>
      </c>
      <c r="AI11" s="37">
        <v>21</v>
      </c>
      <c r="AJ11" s="38">
        <v>22</v>
      </c>
      <c r="AK11" s="33">
        <v>24</v>
      </c>
      <c r="AL11" s="33">
        <v>26</v>
      </c>
      <c r="AM11" s="32">
        <v>27</v>
      </c>
      <c r="AN11" s="33">
        <v>28</v>
      </c>
      <c r="AO11" s="39">
        <v>1</v>
      </c>
      <c r="AP11" s="39">
        <v>3</v>
      </c>
      <c r="AQ11" s="39">
        <v>5</v>
      </c>
      <c r="AR11" s="40">
        <v>6</v>
      </c>
      <c r="AS11" s="39">
        <v>7</v>
      </c>
      <c r="AT11" s="41">
        <v>8</v>
      </c>
      <c r="AU11" s="42">
        <v>10</v>
      </c>
      <c r="AV11" s="40">
        <v>12</v>
      </c>
      <c r="AW11" s="39">
        <v>13</v>
      </c>
      <c r="AX11" s="40">
        <v>14</v>
      </c>
      <c r="AY11" s="39">
        <v>15</v>
      </c>
      <c r="AZ11" s="39">
        <v>17</v>
      </c>
      <c r="BA11" s="39">
        <v>19</v>
      </c>
      <c r="BB11" s="40">
        <v>20</v>
      </c>
      <c r="BC11" s="39">
        <v>21</v>
      </c>
      <c r="BD11" s="40">
        <v>22</v>
      </c>
      <c r="BE11" s="40">
        <v>24</v>
      </c>
      <c r="BF11" s="40">
        <v>26</v>
      </c>
      <c r="BG11" s="39">
        <v>27</v>
      </c>
      <c r="BH11" s="40">
        <v>28</v>
      </c>
      <c r="BI11" s="39">
        <v>29</v>
      </c>
      <c r="BJ11" s="43">
        <v>31</v>
      </c>
      <c r="BK11" s="44">
        <v>2</v>
      </c>
      <c r="BL11" s="44">
        <v>3</v>
      </c>
      <c r="BM11" s="44">
        <v>4</v>
      </c>
      <c r="BN11" s="44">
        <v>5</v>
      </c>
      <c r="BO11" s="45">
        <v>7</v>
      </c>
      <c r="BP11" s="45">
        <v>8</v>
      </c>
      <c r="BQ11" s="45">
        <v>9</v>
      </c>
      <c r="BR11" s="45">
        <v>10</v>
      </c>
      <c r="BS11" s="45">
        <v>11</v>
      </c>
      <c r="BT11" s="45">
        <v>12</v>
      </c>
      <c r="BU11" s="44">
        <v>14</v>
      </c>
      <c r="BV11" s="44">
        <v>16</v>
      </c>
      <c r="BW11" s="44">
        <v>17</v>
      </c>
      <c r="BX11" s="44">
        <v>18</v>
      </c>
      <c r="BY11" s="44">
        <v>19</v>
      </c>
      <c r="BZ11" s="44">
        <v>21</v>
      </c>
      <c r="CA11" s="44">
        <v>23</v>
      </c>
      <c r="CB11" s="44">
        <v>24</v>
      </c>
      <c r="CC11" s="44">
        <v>25</v>
      </c>
      <c r="CD11" s="44">
        <v>26</v>
      </c>
      <c r="CE11" s="44">
        <v>28</v>
      </c>
      <c r="CF11" s="44">
        <v>30</v>
      </c>
      <c r="CG11" s="46">
        <v>1</v>
      </c>
      <c r="CH11" s="46">
        <v>2</v>
      </c>
      <c r="CI11" s="47">
        <v>3</v>
      </c>
      <c r="CJ11" s="47">
        <v>5</v>
      </c>
      <c r="CK11" s="47">
        <v>7</v>
      </c>
      <c r="CL11" s="46">
        <v>8</v>
      </c>
      <c r="CM11" s="46">
        <v>9</v>
      </c>
      <c r="CN11" s="47">
        <v>10</v>
      </c>
      <c r="CO11" s="47">
        <v>12</v>
      </c>
      <c r="CP11" s="47">
        <v>14</v>
      </c>
      <c r="CQ11" s="47">
        <v>15</v>
      </c>
      <c r="CR11" s="47">
        <v>16</v>
      </c>
      <c r="CS11" s="47">
        <v>17</v>
      </c>
      <c r="CT11" s="47">
        <v>19</v>
      </c>
      <c r="CU11" s="47">
        <v>21</v>
      </c>
      <c r="CV11" s="47">
        <v>22</v>
      </c>
      <c r="CW11" s="47">
        <v>23</v>
      </c>
      <c r="CX11" s="47">
        <v>24</v>
      </c>
      <c r="CY11" s="49">
        <v>26</v>
      </c>
      <c r="CZ11" s="311"/>
      <c r="DA11" s="311"/>
      <c r="DB11" s="311"/>
    </row>
    <row r="12" spans="1:106" x14ac:dyDescent="0.25">
      <c r="A12" s="50" t="s">
        <v>22</v>
      </c>
      <c r="B12" s="51" t="s">
        <v>149</v>
      </c>
      <c r="C12" s="52" t="s">
        <v>24</v>
      </c>
      <c r="D12" s="52" t="s">
        <v>24</v>
      </c>
      <c r="E12" s="52" t="s">
        <v>24</v>
      </c>
      <c r="F12" s="52"/>
      <c r="G12" s="54"/>
      <c r="H12" s="54"/>
      <c r="I12" s="53" t="s">
        <v>150</v>
      </c>
      <c r="J12" s="54"/>
      <c r="K12" s="54"/>
      <c r="L12" s="54"/>
      <c r="M12" s="54"/>
      <c r="N12" s="54"/>
      <c r="O12" s="54"/>
      <c r="P12" s="54"/>
      <c r="Q12" s="55"/>
      <c r="R12" s="55"/>
      <c r="S12" s="149" t="s">
        <v>151</v>
      </c>
      <c r="T12" s="59"/>
      <c r="U12" s="58"/>
      <c r="V12" s="54"/>
      <c r="W12" s="54"/>
      <c r="X12" s="54"/>
      <c r="Y12" s="54"/>
      <c r="Z12" s="54"/>
      <c r="AA12" s="52" t="s">
        <v>24</v>
      </c>
      <c r="AB12" s="52" t="s">
        <v>24</v>
      </c>
      <c r="AC12" s="52" t="s">
        <v>24</v>
      </c>
      <c r="AD12" s="52" t="s">
        <v>24</v>
      </c>
      <c r="AE12" s="57"/>
      <c r="AF12" s="57"/>
      <c r="AG12" s="57"/>
      <c r="AH12" s="57"/>
      <c r="AI12" s="57"/>
      <c r="AJ12" s="57"/>
      <c r="AK12" s="52" t="s">
        <v>24</v>
      </c>
      <c r="AL12" s="54"/>
      <c r="AM12" s="54"/>
      <c r="AN12" s="53" t="s">
        <v>152</v>
      </c>
      <c r="AO12" s="58"/>
      <c r="AP12" s="52"/>
      <c r="AQ12" s="52"/>
      <c r="AR12" s="54"/>
      <c r="AS12" s="54"/>
      <c r="AT12" s="60"/>
      <c r="AU12" s="61"/>
      <c r="AV12" s="52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2" t="s">
        <v>24</v>
      </c>
      <c r="BO12" s="57"/>
      <c r="BP12" s="57"/>
      <c r="BQ12" s="57"/>
      <c r="BR12" s="57"/>
      <c r="BS12" s="57"/>
      <c r="BT12" s="57"/>
      <c r="BU12" s="52" t="s">
        <v>24</v>
      </c>
      <c r="BV12" s="54"/>
      <c r="BW12" s="54"/>
      <c r="BX12" s="54"/>
      <c r="BY12" s="54"/>
      <c r="BZ12" s="54"/>
      <c r="CA12" s="54"/>
      <c r="CB12" s="53" t="s">
        <v>153</v>
      </c>
      <c r="CC12" s="54"/>
      <c r="CD12" s="54"/>
      <c r="CE12" s="54"/>
      <c r="CF12" s="54"/>
      <c r="CG12" s="60"/>
      <c r="CH12" s="60"/>
      <c r="CI12" s="54"/>
      <c r="CJ12" s="54"/>
      <c r="CK12" s="54"/>
      <c r="CL12" s="60"/>
      <c r="CM12" s="60"/>
      <c r="CN12" s="54"/>
      <c r="CO12" s="54"/>
      <c r="CP12" s="54"/>
      <c r="CQ12" s="54"/>
      <c r="CR12" s="54"/>
      <c r="CS12" s="54"/>
      <c r="CT12" s="54"/>
      <c r="CU12" s="52" t="s">
        <v>24</v>
      </c>
      <c r="CV12" s="52" t="s">
        <v>24</v>
      </c>
      <c r="CW12" s="52" t="s">
        <v>24</v>
      </c>
      <c r="CX12" s="52" t="s">
        <v>24</v>
      </c>
      <c r="CY12" s="52" t="s">
        <v>24</v>
      </c>
      <c r="CZ12" s="62">
        <f>COUNTIF(C12:CY12,"*")-15</f>
        <v>4</v>
      </c>
      <c r="DA12" s="63">
        <v>102</v>
      </c>
      <c r="DB12" s="64">
        <f t="shared" ref="DB12:DB83" si="0">CZ12/DA12*100</f>
        <v>3.9215686274509802</v>
      </c>
    </row>
    <row r="13" spans="1:106" x14ac:dyDescent="0.25">
      <c r="A13" s="65" t="s">
        <v>29</v>
      </c>
      <c r="B13" s="6"/>
      <c r="C13" s="52" t="s">
        <v>24</v>
      </c>
      <c r="D13" s="52" t="s">
        <v>24</v>
      </c>
      <c r="E13" s="52" t="s">
        <v>24</v>
      </c>
      <c r="F13" s="52"/>
      <c r="G13" s="66" t="s">
        <v>72</v>
      </c>
      <c r="H13" s="67"/>
      <c r="I13" s="67"/>
      <c r="J13" s="67"/>
      <c r="K13" s="67"/>
      <c r="L13" s="67"/>
      <c r="M13" s="67"/>
      <c r="N13" s="67"/>
      <c r="O13" s="67"/>
      <c r="P13" s="67"/>
      <c r="Q13" s="114" t="s">
        <v>154</v>
      </c>
      <c r="R13" s="68"/>
      <c r="S13" s="68"/>
      <c r="T13" s="52"/>
      <c r="U13" s="69"/>
      <c r="V13" s="67"/>
      <c r="W13" s="67"/>
      <c r="X13" s="67"/>
      <c r="Y13" s="67"/>
      <c r="Z13" s="70"/>
      <c r="AA13" s="52" t="s">
        <v>24</v>
      </c>
      <c r="AB13" s="52" t="s">
        <v>24</v>
      </c>
      <c r="AC13" s="52" t="s">
        <v>24</v>
      </c>
      <c r="AD13" s="52" t="s">
        <v>24</v>
      </c>
      <c r="AE13" s="71"/>
      <c r="AF13" s="71"/>
      <c r="AG13" s="71"/>
      <c r="AH13" s="71"/>
      <c r="AI13" s="71"/>
      <c r="AJ13" s="71"/>
      <c r="AK13" s="52" t="s">
        <v>24</v>
      </c>
      <c r="AL13" s="66"/>
      <c r="AM13" s="67"/>
      <c r="AN13" s="67"/>
      <c r="AO13" s="69"/>
      <c r="AP13" s="52"/>
      <c r="AQ13" s="52"/>
      <c r="AR13" s="67"/>
      <c r="AS13" s="67"/>
      <c r="AT13" s="72"/>
      <c r="AU13" s="73"/>
      <c r="AV13" s="52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52" t="s">
        <v>24</v>
      </c>
      <c r="BO13" s="71"/>
      <c r="BP13" s="71"/>
      <c r="BQ13" s="71"/>
      <c r="BR13" s="71"/>
      <c r="BS13" s="71"/>
      <c r="BT13" s="71"/>
      <c r="BU13" s="52" t="s">
        <v>24</v>
      </c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72"/>
      <c r="CH13" s="72"/>
      <c r="CI13" s="67"/>
      <c r="CJ13" s="67"/>
      <c r="CK13" s="67"/>
      <c r="CL13" s="72"/>
      <c r="CM13" s="72"/>
      <c r="CN13" s="67"/>
      <c r="CO13" s="67"/>
      <c r="CP13" s="67"/>
      <c r="CQ13" s="67"/>
      <c r="CR13" s="66" t="s">
        <v>80</v>
      </c>
      <c r="CS13" s="67"/>
      <c r="CT13" s="67"/>
      <c r="CU13" s="52" t="s">
        <v>24</v>
      </c>
      <c r="CV13" s="52" t="s">
        <v>24</v>
      </c>
      <c r="CW13" s="52" t="s">
        <v>24</v>
      </c>
      <c r="CX13" s="52" t="s">
        <v>24</v>
      </c>
      <c r="CY13" s="52" t="s">
        <v>24</v>
      </c>
      <c r="CZ13" s="150">
        <v>2</v>
      </c>
      <c r="DA13" s="74">
        <v>102</v>
      </c>
      <c r="DB13" s="75">
        <f t="shared" si="0"/>
        <v>1.9607843137254901</v>
      </c>
    </row>
    <row r="14" spans="1:106" ht="27.75" customHeight="1" x14ac:dyDescent="0.25">
      <c r="A14" s="65" t="s">
        <v>33</v>
      </c>
      <c r="B14" s="76"/>
      <c r="C14" s="52" t="s">
        <v>24</v>
      </c>
      <c r="D14" s="52" t="s">
        <v>24</v>
      </c>
      <c r="E14" s="52" t="s">
        <v>24</v>
      </c>
      <c r="F14" s="52"/>
      <c r="G14" s="67"/>
      <c r="H14" s="67"/>
      <c r="I14" s="67"/>
      <c r="J14" s="67"/>
      <c r="K14" s="67"/>
      <c r="L14" s="67"/>
      <c r="M14" s="67"/>
      <c r="N14" s="67"/>
      <c r="O14" s="67"/>
      <c r="P14" s="77"/>
      <c r="Q14" s="68"/>
      <c r="R14" s="68"/>
      <c r="S14" s="68"/>
      <c r="T14" s="52"/>
      <c r="U14" s="69"/>
      <c r="V14" s="67"/>
      <c r="W14" s="67"/>
      <c r="X14" s="67"/>
      <c r="Y14" s="67"/>
      <c r="Z14" s="67"/>
      <c r="AA14" s="52" t="s">
        <v>24</v>
      </c>
      <c r="AB14" s="52" t="s">
        <v>24</v>
      </c>
      <c r="AC14" s="52" t="s">
        <v>24</v>
      </c>
      <c r="AD14" s="52" t="s">
        <v>24</v>
      </c>
      <c r="AE14" s="71"/>
      <c r="AF14" s="71"/>
      <c r="AG14" s="71"/>
      <c r="AH14" s="71"/>
      <c r="AI14" s="71"/>
      <c r="AJ14" s="71"/>
      <c r="AK14" s="52" t="s">
        <v>24</v>
      </c>
      <c r="AL14" s="67"/>
      <c r="AM14" s="67"/>
      <c r="AN14" s="78"/>
      <c r="AO14" s="79"/>
      <c r="AP14" s="52"/>
      <c r="AQ14" s="52"/>
      <c r="AR14" s="67"/>
      <c r="AS14" s="67"/>
      <c r="AT14" s="72"/>
      <c r="AU14" s="73"/>
      <c r="AV14" s="52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52" t="s">
        <v>24</v>
      </c>
      <c r="BO14" s="71"/>
      <c r="BP14" s="71"/>
      <c r="BQ14" s="71"/>
      <c r="BR14" s="71"/>
      <c r="BS14" s="71"/>
      <c r="BT14" s="71"/>
      <c r="BU14" s="52" t="s">
        <v>24</v>
      </c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72"/>
      <c r="CH14" s="72"/>
      <c r="CI14" s="67"/>
      <c r="CJ14" s="67"/>
      <c r="CK14" s="66" t="s">
        <v>155</v>
      </c>
      <c r="CL14" s="72"/>
      <c r="CM14" s="72"/>
      <c r="CN14" s="67"/>
      <c r="CO14" s="67"/>
      <c r="CP14" s="67"/>
      <c r="CQ14" s="67"/>
      <c r="CR14" s="67"/>
      <c r="CS14" s="67"/>
      <c r="CT14" s="67"/>
      <c r="CU14" s="52" t="s">
        <v>24</v>
      </c>
      <c r="CV14" s="52" t="s">
        <v>24</v>
      </c>
      <c r="CW14" s="52" t="s">
        <v>24</v>
      </c>
      <c r="CX14" s="52" t="s">
        <v>24</v>
      </c>
      <c r="CY14" s="52" t="s">
        <v>24</v>
      </c>
      <c r="CZ14" s="62">
        <f t="shared" ref="CZ14:CZ29" si="1">COUNTIF(C14:CY14,"*")-15</f>
        <v>1</v>
      </c>
      <c r="DA14" s="74">
        <v>17</v>
      </c>
      <c r="DB14" s="75">
        <f t="shared" si="0"/>
        <v>5.8823529411764701</v>
      </c>
    </row>
    <row r="15" spans="1:106" ht="28.5" x14ac:dyDescent="0.25">
      <c r="A15" s="65" t="s">
        <v>35</v>
      </c>
      <c r="B15" s="76"/>
      <c r="C15" s="52" t="s">
        <v>24</v>
      </c>
      <c r="D15" s="52" t="s">
        <v>24</v>
      </c>
      <c r="E15" s="52" t="s">
        <v>24</v>
      </c>
      <c r="F15" s="52"/>
      <c r="G15" s="67"/>
      <c r="H15" s="67"/>
      <c r="I15" s="67"/>
      <c r="J15" s="67"/>
      <c r="K15" s="67"/>
      <c r="L15" s="67"/>
      <c r="M15" s="67"/>
      <c r="N15" s="67"/>
      <c r="O15" s="67"/>
      <c r="P15" s="77"/>
      <c r="Q15" s="68"/>
      <c r="R15" s="68"/>
      <c r="S15" s="68"/>
      <c r="T15" s="52"/>
      <c r="U15" s="69"/>
      <c r="V15" s="67"/>
      <c r="W15" s="67"/>
      <c r="X15" s="67"/>
      <c r="Y15" s="67"/>
      <c r="Z15" s="67"/>
      <c r="AA15" s="52" t="s">
        <v>24</v>
      </c>
      <c r="AB15" s="52" t="s">
        <v>24</v>
      </c>
      <c r="AC15" s="52" t="s">
        <v>24</v>
      </c>
      <c r="AD15" s="52" t="s">
        <v>24</v>
      </c>
      <c r="AE15" s="71"/>
      <c r="AF15" s="71"/>
      <c r="AG15" s="71"/>
      <c r="AH15" s="71"/>
      <c r="AI15" s="71"/>
      <c r="AJ15" s="71"/>
      <c r="AK15" s="52" t="s">
        <v>24</v>
      </c>
      <c r="AL15" s="67"/>
      <c r="AM15" s="67"/>
      <c r="AN15" s="67"/>
      <c r="AO15" s="69"/>
      <c r="AP15" s="52"/>
      <c r="AQ15" s="52"/>
      <c r="AR15" s="67"/>
      <c r="AS15" s="67"/>
      <c r="AT15" s="72"/>
      <c r="AU15" s="73"/>
      <c r="AV15" s="52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52" t="s">
        <v>24</v>
      </c>
      <c r="BO15" s="71"/>
      <c r="BP15" s="71"/>
      <c r="BQ15" s="71"/>
      <c r="BR15" s="71"/>
      <c r="BS15" s="71"/>
      <c r="BT15" s="71"/>
      <c r="BU15" s="52" t="s">
        <v>24</v>
      </c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6" t="s">
        <v>155</v>
      </c>
      <c r="CG15" s="72"/>
      <c r="CH15" s="72"/>
      <c r="CI15" s="67"/>
      <c r="CJ15" s="67"/>
      <c r="CK15" s="67"/>
      <c r="CL15" s="72"/>
      <c r="CM15" s="72"/>
      <c r="CN15" s="67"/>
      <c r="CO15" s="67"/>
      <c r="CP15" s="67"/>
      <c r="CQ15" s="67"/>
      <c r="CR15" s="67"/>
      <c r="CS15" s="67"/>
      <c r="CT15" s="67"/>
      <c r="CU15" s="52" t="s">
        <v>24</v>
      </c>
      <c r="CV15" s="52" t="s">
        <v>24</v>
      </c>
      <c r="CW15" s="52" t="s">
        <v>24</v>
      </c>
      <c r="CX15" s="52" t="s">
        <v>24</v>
      </c>
      <c r="CY15" s="52" t="s">
        <v>24</v>
      </c>
      <c r="CZ15" s="62">
        <f t="shared" si="1"/>
        <v>1</v>
      </c>
      <c r="DA15" s="74">
        <v>17</v>
      </c>
      <c r="DB15" s="75">
        <f t="shared" si="0"/>
        <v>5.8823529411764701</v>
      </c>
    </row>
    <row r="16" spans="1:106" ht="28.5" x14ac:dyDescent="0.25">
      <c r="A16" s="65" t="s">
        <v>37</v>
      </c>
      <c r="B16" s="76"/>
      <c r="C16" s="52" t="s">
        <v>24</v>
      </c>
      <c r="D16" s="52" t="s">
        <v>24</v>
      </c>
      <c r="E16" s="52" t="s">
        <v>24</v>
      </c>
      <c r="F16" s="52"/>
      <c r="G16" s="67"/>
      <c r="I16" s="67"/>
      <c r="J16" s="67"/>
      <c r="K16" s="66" t="s">
        <v>156</v>
      </c>
      <c r="L16" s="67"/>
      <c r="M16" s="67"/>
      <c r="N16" s="67"/>
      <c r="O16" s="67"/>
      <c r="P16" s="77"/>
      <c r="Q16" s="68"/>
      <c r="R16" s="68"/>
      <c r="S16" s="68"/>
      <c r="T16" s="52"/>
      <c r="U16" s="69"/>
      <c r="V16" s="67"/>
      <c r="W16" s="66" t="s">
        <v>96</v>
      </c>
      <c r="X16" s="67"/>
      <c r="Y16" s="67"/>
      <c r="Z16" s="67"/>
      <c r="AA16" s="52" t="s">
        <v>24</v>
      </c>
      <c r="AB16" s="52" t="s">
        <v>24</v>
      </c>
      <c r="AC16" s="52" t="s">
        <v>24</v>
      </c>
      <c r="AD16" s="52" t="s">
        <v>24</v>
      </c>
      <c r="AE16" s="71"/>
      <c r="AF16" s="71"/>
      <c r="AG16" s="71"/>
      <c r="AH16" s="71"/>
      <c r="AI16" s="71"/>
      <c r="AJ16" s="71"/>
      <c r="AK16" s="52" t="s">
        <v>24</v>
      </c>
      <c r="AL16" s="67"/>
      <c r="AM16" s="70"/>
      <c r="AN16" s="67"/>
      <c r="AO16" s="69"/>
      <c r="AP16" s="52"/>
      <c r="AQ16" s="52"/>
      <c r="AR16" s="67"/>
      <c r="AS16" s="67"/>
      <c r="AT16" s="72"/>
      <c r="AU16" s="73"/>
      <c r="AV16" s="52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226" t="s">
        <v>39</v>
      </c>
      <c r="BM16" s="67"/>
      <c r="BN16" s="52" t="s">
        <v>24</v>
      </c>
      <c r="BO16" s="71"/>
      <c r="BP16" s="71"/>
      <c r="BQ16" s="71"/>
      <c r="BR16" s="71"/>
      <c r="BS16" s="71"/>
      <c r="BT16" s="71"/>
      <c r="BU16" s="52" t="s">
        <v>24</v>
      </c>
      <c r="BV16" s="67"/>
      <c r="BW16" s="67"/>
      <c r="BX16" s="67"/>
      <c r="BY16" s="67"/>
      <c r="CA16" s="67"/>
      <c r="CB16" s="67"/>
      <c r="CC16" s="67"/>
      <c r="CD16" s="67"/>
      <c r="CE16" s="67"/>
      <c r="CF16" s="67"/>
      <c r="CG16" s="72"/>
      <c r="CH16" s="72"/>
      <c r="CI16" s="67"/>
      <c r="CJ16" s="67"/>
      <c r="CK16" s="67"/>
      <c r="CL16" s="72"/>
      <c r="CM16" s="72"/>
      <c r="CN16" s="67"/>
      <c r="CO16" s="67"/>
      <c r="CP16" s="66" t="s">
        <v>83</v>
      </c>
      <c r="CQ16" s="67"/>
      <c r="CR16" s="67"/>
      <c r="CS16" s="67"/>
      <c r="CT16" s="66"/>
      <c r="CU16" s="52" t="s">
        <v>24</v>
      </c>
      <c r="CV16" s="52" t="s">
        <v>24</v>
      </c>
      <c r="CW16" s="52" t="s">
        <v>24</v>
      </c>
      <c r="CX16" s="52" t="s">
        <v>24</v>
      </c>
      <c r="CY16" s="52" t="s">
        <v>24</v>
      </c>
      <c r="CZ16" s="62">
        <f t="shared" si="1"/>
        <v>4</v>
      </c>
      <c r="DA16" s="74">
        <v>102</v>
      </c>
      <c r="DB16" s="75">
        <f t="shared" si="0"/>
        <v>3.9215686274509802</v>
      </c>
    </row>
    <row r="17" spans="1:106" x14ac:dyDescent="0.25">
      <c r="A17" s="65" t="s">
        <v>41</v>
      </c>
      <c r="B17" s="76"/>
      <c r="C17" s="52" t="s">
        <v>24</v>
      </c>
      <c r="D17" s="52" t="s">
        <v>24</v>
      </c>
      <c r="E17" s="52" t="s">
        <v>24</v>
      </c>
      <c r="F17" s="52"/>
      <c r="G17" s="67"/>
      <c r="H17" s="67"/>
      <c r="I17" s="67"/>
      <c r="J17" s="67"/>
      <c r="K17" s="67"/>
      <c r="L17" s="67"/>
      <c r="M17" s="67"/>
      <c r="N17" s="67"/>
      <c r="O17" s="67"/>
      <c r="P17" s="77"/>
      <c r="Q17" s="68"/>
      <c r="R17" s="68"/>
      <c r="S17" s="68"/>
      <c r="T17" s="52"/>
      <c r="U17" s="69"/>
      <c r="V17" s="66" t="s">
        <v>96</v>
      </c>
      <c r="W17" s="67"/>
      <c r="X17" s="67"/>
      <c r="Y17" s="67"/>
      <c r="Z17" s="67"/>
      <c r="AA17" s="52" t="s">
        <v>24</v>
      </c>
      <c r="AB17" s="52" t="s">
        <v>24</v>
      </c>
      <c r="AC17" s="52" t="s">
        <v>24</v>
      </c>
      <c r="AD17" s="52" t="s">
        <v>24</v>
      </c>
      <c r="AE17" s="71"/>
      <c r="AF17" s="71"/>
      <c r="AG17" s="71"/>
      <c r="AH17" s="71"/>
      <c r="AI17" s="71"/>
      <c r="AJ17" s="71"/>
      <c r="AK17" s="52" t="s">
        <v>24</v>
      </c>
      <c r="AL17" s="67"/>
      <c r="AM17" s="67"/>
      <c r="AN17" s="67"/>
      <c r="AO17" s="69"/>
      <c r="AP17" s="52"/>
      <c r="AQ17" s="52"/>
      <c r="AR17" s="67"/>
      <c r="AS17" s="67"/>
      <c r="AT17" s="72"/>
      <c r="AU17" s="73"/>
      <c r="AV17" s="52"/>
      <c r="AW17" s="67"/>
      <c r="AX17" s="67"/>
      <c r="AY17" s="67"/>
      <c r="AZ17" s="67"/>
      <c r="BA17" s="67"/>
      <c r="BB17" s="67"/>
      <c r="BC17" s="67"/>
      <c r="BD17" s="67"/>
      <c r="BE17" s="67"/>
      <c r="BF17" s="66" t="s">
        <v>96</v>
      </c>
      <c r="BG17" s="67"/>
      <c r="BH17" s="67"/>
      <c r="BI17" s="67"/>
      <c r="BJ17" s="67"/>
      <c r="BK17" s="67"/>
      <c r="BL17" s="67"/>
      <c r="BM17" s="67"/>
      <c r="BN17" s="52" t="s">
        <v>24</v>
      </c>
      <c r="BO17" s="71"/>
      <c r="BP17" s="71"/>
      <c r="BQ17" s="71"/>
      <c r="BR17" s="71"/>
      <c r="BS17" s="71"/>
      <c r="BT17" s="71"/>
      <c r="BU17" s="52" t="s">
        <v>24</v>
      </c>
      <c r="BV17" s="67"/>
      <c r="BW17" s="67"/>
      <c r="BX17" s="66"/>
      <c r="BY17" s="67"/>
      <c r="BZ17" s="67"/>
      <c r="CB17" s="67"/>
      <c r="CC17" s="67"/>
      <c r="CD17" s="67"/>
      <c r="CE17" s="67"/>
      <c r="CF17" s="67"/>
      <c r="CG17" s="72"/>
      <c r="CH17" s="72"/>
      <c r="CI17" s="67"/>
      <c r="CJ17" s="151" t="s">
        <v>157</v>
      </c>
      <c r="CK17" s="67"/>
      <c r="CL17" s="72"/>
      <c r="CM17" s="72"/>
      <c r="CN17" s="67"/>
      <c r="CO17" s="67"/>
      <c r="CP17" s="67"/>
      <c r="CQ17" s="67"/>
      <c r="CR17" s="67"/>
      <c r="CS17" s="67"/>
      <c r="CT17" s="67"/>
      <c r="CU17" s="52" t="s">
        <v>24</v>
      </c>
      <c r="CV17" s="52" t="s">
        <v>24</v>
      </c>
      <c r="CW17" s="52" t="s">
        <v>24</v>
      </c>
      <c r="CX17" s="52" t="s">
        <v>24</v>
      </c>
      <c r="CY17" s="52" t="s">
        <v>24</v>
      </c>
      <c r="CZ17" s="62">
        <f t="shared" si="1"/>
        <v>3</v>
      </c>
      <c r="DA17" s="74">
        <v>102</v>
      </c>
      <c r="DB17" s="75">
        <f t="shared" si="0"/>
        <v>2.9411764705882351</v>
      </c>
    </row>
    <row r="18" spans="1:106" x14ac:dyDescent="0.25">
      <c r="A18" s="65" t="s">
        <v>43</v>
      </c>
      <c r="B18" s="76"/>
      <c r="C18" s="52" t="s">
        <v>24</v>
      </c>
      <c r="D18" s="59" t="s">
        <v>24</v>
      </c>
      <c r="E18" s="52" t="s">
        <v>24</v>
      </c>
      <c r="F18" s="152" t="s">
        <v>157</v>
      </c>
      <c r="G18" s="67"/>
      <c r="H18" s="67"/>
      <c r="I18" s="67"/>
      <c r="J18" s="67"/>
      <c r="K18" s="67"/>
      <c r="L18" s="67"/>
      <c r="M18" s="67"/>
      <c r="N18" s="67"/>
      <c r="O18" s="67"/>
      <c r="P18" s="77"/>
      <c r="Q18" s="68"/>
      <c r="R18" s="68"/>
      <c r="S18" s="68"/>
      <c r="T18" s="52"/>
      <c r="U18" s="69"/>
      <c r="V18" s="67"/>
      <c r="W18" s="67"/>
      <c r="X18" s="67"/>
      <c r="Y18" s="67"/>
      <c r="Z18" s="67"/>
      <c r="AA18" s="52" t="s">
        <v>24</v>
      </c>
      <c r="AB18" s="52" t="s">
        <v>24</v>
      </c>
      <c r="AC18" s="52" t="s">
        <v>24</v>
      </c>
      <c r="AD18" s="52" t="s">
        <v>24</v>
      </c>
      <c r="AE18" s="71"/>
      <c r="AF18" s="71"/>
      <c r="AG18" s="71"/>
      <c r="AH18" s="71"/>
      <c r="AI18" s="71"/>
      <c r="AJ18" s="71"/>
      <c r="AK18" s="52" t="s">
        <v>24</v>
      </c>
      <c r="AL18" s="67"/>
      <c r="AM18" s="67"/>
      <c r="AN18" s="67"/>
      <c r="AO18" s="69"/>
      <c r="AP18" s="52"/>
      <c r="AQ18" s="52"/>
      <c r="AR18" s="67"/>
      <c r="AS18" s="66" t="s">
        <v>157</v>
      </c>
      <c r="AT18" s="72"/>
      <c r="AU18" s="73"/>
      <c r="AV18" s="52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6" t="s">
        <v>158</v>
      </c>
      <c r="BN18" s="52" t="s">
        <v>24</v>
      </c>
      <c r="BO18" s="71"/>
      <c r="BP18" s="71"/>
      <c r="BQ18" s="71"/>
      <c r="BR18" s="71"/>
      <c r="BS18" s="71"/>
      <c r="BT18" s="71"/>
      <c r="BU18" s="52" t="s">
        <v>24</v>
      </c>
      <c r="BV18" s="67"/>
      <c r="BW18" s="67"/>
      <c r="BX18" s="67"/>
      <c r="BY18" s="67"/>
      <c r="BZ18" s="67"/>
      <c r="CA18" s="67"/>
      <c r="CB18" s="67"/>
      <c r="CC18" s="151" t="s">
        <v>157</v>
      </c>
      <c r="CD18" s="67"/>
      <c r="CF18" s="67"/>
      <c r="CG18" s="72"/>
      <c r="CH18" s="72"/>
      <c r="CI18" s="67"/>
      <c r="CK18" s="67"/>
      <c r="CL18" s="72"/>
      <c r="CM18" s="72"/>
      <c r="CN18" s="67"/>
      <c r="CO18" s="67"/>
      <c r="CP18" s="67"/>
      <c r="CQ18" s="67"/>
      <c r="CR18" s="67"/>
      <c r="CS18" s="67"/>
      <c r="CT18" s="67"/>
      <c r="CU18" s="52" t="s">
        <v>24</v>
      </c>
      <c r="CV18" s="52" t="s">
        <v>24</v>
      </c>
      <c r="CW18" s="52" t="s">
        <v>24</v>
      </c>
      <c r="CX18" s="52" t="s">
        <v>24</v>
      </c>
      <c r="CY18" s="52" t="s">
        <v>24</v>
      </c>
      <c r="CZ18" s="62">
        <f t="shared" si="1"/>
        <v>4</v>
      </c>
      <c r="DA18" s="74">
        <v>68</v>
      </c>
      <c r="DB18" s="75">
        <f t="shared" si="0"/>
        <v>5.8823529411764701</v>
      </c>
    </row>
    <row r="19" spans="1:106" x14ac:dyDescent="0.25">
      <c r="A19" s="65" t="s">
        <v>44</v>
      </c>
      <c r="B19" s="76"/>
      <c r="C19" s="52" t="s">
        <v>24</v>
      </c>
      <c r="D19" s="52" t="s">
        <v>24</v>
      </c>
      <c r="E19" s="52" t="s">
        <v>24</v>
      </c>
      <c r="F19" s="83"/>
      <c r="G19" s="67"/>
      <c r="H19" s="66" t="s">
        <v>159</v>
      </c>
      <c r="I19" s="67"/>
      <c r="J19" s="67"/>
      <c r="K19" s="67"/>
      <c r="L19" s="67"/>
      <c r="M19" s="67"/>
      <c r="N19" s="67"/>
      <c r="O19" s="67"/>
      <c r="P19" s="77"/>
      <c r="Q19" s="68"/>
      <c r="R19" s="68"/>
      <c r="S19" s="68"/>
      <c r="T19" s="52"/>
      <c r="U19" s="69"/>
      <c r="V19" s="67"/>
      <c r="W19" s="67"/>
      <c r="X19" s="67"/>
      <c r="Y19" s="67"/>
      <c r="Z19" s="67"/>
      <c r="AA19" s="52" t="s">
        <v>24</v>
      </c>
      <c r="AB19" s="52" t="s">
        <v>24</v>
      </c>
      <c r="AC19" s="52" t="s">
        <v>24</v>
      </c>
      <c r="AD19" s="52" t="s">
        <v>24</v>
      </c>
      <c r="AE19" s="71"/>
      <c r="AF19" s="71"/>
      <c r="AG19" s="71"/>
      <c r="AH19" s="71"/>
      <c r="AI19" s="71"/>
      <c r="AJ19" s="71"/>
      <c r="AK19" s="52" t="s">
        <v>24</v>
      </c>
      <c r="AL19" s="67"/>
      <c r="AM19" s="67"/>
      <c r="AN19" s="67"/>
      <c r="AO19" s="69"/>
      <c r="AP19" s="52"/>
      <c r="AQ19" s="52"/>
      <c r="AR19" s="66" t="s">
        <v>159</v>
      </c>
      <c r="AS19" s="67"/>
      <c r="AT19" s="72"/>
      <c r="AU19" s="73"/>
      <c r="AV19" s="52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52" t="s">
        <v>24</v>
      </c>
      <c r="BO19" s="71"/>
      <c r="BP19" s="71"/>
      <c r="BQ19" s="71"/>
      <c r="BR19" s="71"/>
      <c r="BS19" s="71"/>
      <c r="BT19" s="71"/>
      <c r="BU19" s="52" t="s">
        <v>24</v>
      </c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72"/>
      <c r="CH19" s="72"/>
      <c r="CI19" s="67"/>
      <c r="CJ19" s="67"/>
      <c r="CK19" s="67"/>
      <c r="CL19" s="72"/>
      <c r="CM19" s="72"/>
      <c r="CN19" s="67"/>
      <c r="CO19" s="67"/>
      <c r="CP19" s="67"/>
      <c r="CQ19" s="66" t="s">
        <v>159</v>
      </c>
      <c r="CR19" s="67"/>
      <c r="CS19" s="67"/>
      <c r="CT19" s="67"/>
      <c r="CU19" s="52" t="s">
        <v>24</v>
      </c>
      <c r="CV19" s="52" t="s">
        <v>24</v>
      </c>
      <c r="CW19" s="52" t="s">
        <v>24</v>
      </c>
      <c r="CX19" s="52" t="s">
        <v>24</v>
      </c>
      <c r="CY19" s="52" t="s">
        <v>24</v>
      </c>
      <c r="CZ19" s="62">
        <f t="shared" si="1"/>
        <v>3</v>
      </c>
      <c r="DA19" s="74">
        <v>34</v>
      </c>
      <c r="DB19" s="75">
        <f t="shared" si="0"/>
        <v>8.8235294117647065</v>
      </c>
    </row>
    <row r="20" spans="1:106" x14ac:dyDescent="0.25">
      <c r="A20" s="65" t="s">
        <v>46</v>
      </c>
      <c r="B20" s="76"/>
      <c r="C20" s="52" t="s">
        <v>24</v>
      </c>
      <c r="D20" s="52" t="s">
        <v>24</v>
      </c>
      <c r="E20" s="52" t="s">
        <v>24</v>
      </c>
      <c r="F20" s="52"/>
      <c r="G20" s="67"/>
      <c r="H20" s="67"/>
      <c r="I20" s="67"/>
      <c r="J20" s="67"/>
      <c r="K20" s="67"/>
      <c r="L20" s="67"/>
      <c r="M20" s="67"/>
      <c r="N20" s="67"/>
      <c r="O20" s="67"/>
      <c r="P20" s="77"/>
      <c r="Q20" s="68"/>
      <c r="R20" s="68"/>
      <c r="S20" s="68"/>
      <c r="T20" s="52"/>
      <c r="U20" s="69"/>
      <c r="V20" s="67"/>
      <c r="W20" s="67"/>
      <c r="X20" s="67"/>
      <c r="Y20" s="67"/>
      <c r="Z20" s="67"/>
      <c r="AA20" s="52" t="s">
        <v>24</v>
      </c>
      <c r="AB20" s="52" t="s">
        <v>24</v>
      </c>
      <c r="AC20" s="52" t="s">
        <v>24</v>
      </c>
      <c r="AD20" s="52" t="s">
        <v>24</v>
      </c>
      <c r="AE20" s="71"/>
      <c r="AF20" s="71"/>
      <c r="AG20" s="71"/>
      <c r="AH20" s="71"/>
      <c r="AI20" s="71"/>
      <c r="AJ20" s="71"/>
      <c r="AK20" s="52" t="s">
        <v>24</v>
      </c>
      <c r="AL20" s="67"/>
      <c r="AM20" s="67"/>
      <c r="AN20" s="67"/>
      <c r="AO20" s="69"/>
      <c r="AP20" s="52"/>
      <c r="AQ20" s="52"/>
      <c r="AR20" s="67"/>
      <c r="AS20" s="67"/>
      <c r="AT20" s="72"/>
      <c r="AU20" s="73"/>
      <c r="AV20" s="52"/>
      <c r="AW20" s="67"/>
      <c r="AX20" s="67"/>
      <c r="AY20" s="67"/>
      <c r="AZ20" s="67"/>
      <c r="BA20" s="67"/>
      <c r="BB20" s="67"/>
      <c r="BC20" s="226" t="s">
        <v>95</v>
      </c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52" t="s">
        <v>24</v>
      </c>
      <c r="BO20" s="71"/>
      <c r="BP20" s="71"/>
      <c r="BQ20" s="71"/>
      <c r="BR20" s="71"/>
      <c r="BS20" s="71"/>
      <c r="BT20" s="71"/>
      <c r="BU20" s="52" t="s">
        <v>24</v>
      </c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72"/>
      <c r="CH20" s="72"/>
      <c r="CI20" s="226" t="s">
        <v>95</v>
      </c>
      <c r="CJ20" s="67"/>
      <c r="CK20" s="67"/>
      <c r="CL20" s="72"/>
      <c r="CM20" s="72"/>
      <c r="CN20" s="67"/>
      <c r="CO20" s="67"/>
      <c r="CP20" s="67"/>
      <c r="CQ20" s="67"/>
      <c r="CR20" s="67"/>
      <c r="CS20" s="67"/>
      <c r="CT20" s="67"/>
      <c r="CU20" s="52" t="s">
        <v>24</v>
      </c>
      <c r="CV20" s="52" t="s">
        <v>24</v>
      </c>
      <c r="CW20" s="52" t="s">
        <v>24</v>
      </c>
      <c r="CX20" s="52" t="s">
        <v>24</v>
      </c>
      <c r="CY20" s="52" t="s">
        <v>24</v>
      </c>
      <c r="CZ20" s="62">
        <f t="shared" si="1"/>
        <v>2</v>
      </c>
      <c r="DA20" s="74">
        <v>85</v>
      </c>
      <c r="DB20" s="75">
        <f t="shared" si="0"/>
        <v>2.3529411764705883</v>
      </c>
    </row>
    <row r="21" spans="1:106" ht="15.75" customHeight="1" x14ac:dyDescent="0.25">
      <c r="A21" s="65" t="s">
        <v>47</v>
      </c>
      <c r="B21" s="76"/>
      <c r="C21" s="52" t="s">
        <v>24</v>
      </c>
      <c r="D21" s="52" t="s">
        <v>24</v>
      </c>
      <c r="E21" s="52" t="s">
        <v>24</v>
      </c>
      <c r="F21" s="52"/>
      <c r="G21" s="67"/>
      <c r="H21" s="67"/>
      <c r="I21" s="67"/>
      <c r="J21" s="67"/>
      <c r="K21" s="67"/>
      <c r="L21" s="67"/>
      <c r="M21" s="67"/>
      <c r="N21" s="67"/>
      <c r="O21" s="67"/>
      <c r="P21" s="77"/>
      <c r="Q21" s="68"/>
      <c r="R21" s="68"/>
      <c r="S21" s="68"/>
      <c r="T21" s="52"/>
      <c r="U21" s="69"/>
      <c r="V21" s="67"/>
      <c r="W21" s="67"/>
      <c r="X21" s="67"/>
      <c r="Y21" s="67"/>
      <c r="Z21" s="67"/>
      <c r="AA21" s="52" t="s">
        <v>24</v>
      </c>
      <c r="AB21" s="52" t="s">
        <v>24</v>
      </c>
      <c r="AC21" s="52" t="s">
        <v>24</v>
      </c>
      <c r="AD21" s="52" t="s">
        <v>24</v>
      </c>
      <c r="AE21" s="71"/>
      <c r="AF21" s="71"/>
      <c r="AG21" s="71"/>
      <c r="AH21" s="71"/>
      <c r="AI21" s="71"/>
      <c r="AJ21" s="71"/>
      <c r="AK21" s="52" t="s">
        <v>24</v>
      </c>
      <c r="AL21" s="67"/>
      <c r="AM21" s="67"/>
      <c r="AN21" s="67"/>
      <c r="AO21" s="69"/>
      <c r="AP21" s="52"/>
      <c r="AQ21" s="52"/>
      <c r="AR21" s="67"/>
      <c r="AS21" s="67"/>
      <c r="AT21" s="72"/>
      <c r="AU21" s="73"/>
      <c r="AV21" s="52"/>
      <c r="AW21" s="67"/>
      <c r="AX21" s="67"/>
      <c r="AY21" s="67"/>
      <c r="AZ21" s="67"/>
      <c r="BA21" s="67"/>
      <c r="BB21" s="67"/>
      <c r="BC21" s="67"/>
      <c r="BD21" s="67"/>
      <c r="BE21" s="226" t="s">
        <v>176</v>
      </c>
      <c r="BF21" s="67"/>
      <c r="BG21" s="67"/>
      <c r="BH21" s="67"/>
      <c r="BI21" s="67"/>
      <c r="BJ21" s="67"/>
      <c r="BK21" s="67"/>
      <c r="BL21" s="67"/>
      <c r="BM21" s="67"/>
      <c r="BN21" s="52" t="s">
        <v>24</v>
      </c>
      <c r="BO21" s="71"/>
      <c r="BP21" s="71"/>
      <c r="BQ21" s="71"/>
      <c r="BR21" s="71"/>
      <c r="BS21" s="71"/>
      <c r="BT21" s="71"/>
      <c r="BU21" s="52" t="s">
        <v>24</v>
      </c>
      <c r="BV21" s="67"/>
      <c r="BW21" s="67"/>
      <c r="BX21" s="67"/>
      <c r="BY21" s="67"/>
      <c r="BZ21" s="226" t="s">
        <v>176</v>
      </c>
      <c r="CA21" s="67"/>
      <c r="CB21" s="67"/>
      <c r="CC21" s="67"/>
      <c r="CD21" s="67"/>
      <c r="CE21" s="67"/>
      <c r="CF21" s="67"/>
      <c r="CG21" s="72"/>
      <c r="CH21" s="72"/>
      <c r="CI21" s="67"/>
      <c r="CJ21" s="67"/>
      <c r="CK21" s="67"/>
      <c r="CL21" s="72"/>
      <c r="CM21" s="72"/>
      <c r="CN21" s="67"/>
      <c r="CO21" s="67"/>
      <c r="CP21" s="67"/>
      <c r="CQ21" s="67"/>
      <c r="CR21" s="67"/>
      <c r="CS21" s="67"/>
      <c r="CT21" s="67"/>
      <c r="CU21" s="52" t="s">
        <v>24</v>
      </c>
      <c r="CV21" s="52" t="s">
        <v>24</v>
      </c>
      <c r="CW21" s="52" t="s">
        <v>24</v>
      </c>
      <c r="CX21" s="52" t="s">
        <v>24</v>
      </c>
      <c r="CY21" s="52" t="s">
        <v>24</v>
      </c>
      <c r="CZ21" s="62">
        <f t="shared" si="1"/>
        <v>2</v>
      </c>
      <c r="DA21" s="74">
        <v>34</v>
      </c>
      <c r="DB21" s="75">
        <f t="shared" si="0"/>
        <v>5.8823529411764701</v>
      </c>
    </row>
    <row r="22" spans="1:106" ht="15.75" customHeight="1" x14ac:dyDescent="0.25">
      <c r="A22" s="65" t="s">
        <v>48</v>
      </c>
      <c r="B22" s="76"/>
      <c r="C22" s="52" t="s">
        <v>24</v>
      </c>
      <c r="D22" s="52" t="s">
        <v>24</v>
      </c>
      <c r="E22" s="52" t="s">
        <v>24</v>
      </c>
      <c r="F22" s="52"/>
      <c r="G22" s="67"/>
      <c r="H22" s="67"/>
      <c r="I22" s="67"/>
      <c r="J22" s="67"/>
      <c r="K22" s="67"/>
      <c r="L22" s="67"/>
      <c r="M22" s="67"/>
      <c r="N22" s="67"/>
      <c r="O22" s="67"/>
      <c r="P22" s="77"/>
      <c r="Q22" s="68"/>
      <c r="R22" s="68"/>
      <c r="S22" s="68"/>
      <c r="T22" s="52"/>
      <c r="U22" s="69"/>
      <c r="V22" s="67"/>
      <c r="W22" s="67"/>
      <c r="X22" s="67"/>
      <c r="Y22" s="67"/>
      <c r="Z22" s="66" t="s">
        <v>160</v>
      </c>
      <c r="AA22" s="52" t="s">
        <v>24</v>
      </c>
      <c r="AB22" s="52" t="s">
        <v>24</v>
      </c>
      <c r="AC22" s="52" t="s">
        <v>24</v>
      </c>
      <c r="AD22" s="52" t="s">
        <v>24</v>
      </c>
      <c r="AE22" s="71"/>
      <c r="AF22" s="71"/>
      <c r="AG22" s="71"/>
      <c r="AH22" s="71"/>
      <c r="AI22" s="71"/>
      <c r="AJ22" s="71"/>
      <c r="AK22" s="52" t="s">
        <v>24</v>
      </c>
      <c r="AL22" s="67"/>
      <c r="AM22" s="67"/>
      <c r="AN22" s="67"/>
      <c r="AO22" s="69"/>
      <c r="AP22" s="52"/>
      <c r="AQ22" s="52"/>
      <c r="AR22" s="67"/>
      <c r="AS22" s="67"/>
      <c r="AT22" s="72"/>
      <c r="AU22" s="73"/>
      <c r="AV22" s="52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52" t="s">
        <v>24</v>
      </c>
      <c r="BO22" s="71"/>
      <c r="BP22" s="71"/>
      <c r="BQ22" s="71"/>
      <c r="BR22" s="71"/>
      <c r="BS22" s="71"/>
      <c r="BT22" s="71"/>
      <c r="BU22" s="52" t="s">
        <v>24</v>
      </c>
      <c r="BV22" s="67"/>
      <c r="BW22" s="67"/>
      <c r="BX22" s="67"/>
      <c r="BY22" s="67"/>
      <c r="BZ22" s="67"/>
      <c r="CA22" s="67"/>
      <c r="CB22" s="67"/>
      <c r="CC22" s="67"/>
      <c r="CE22" s="226" t="s">
        <v>273</v>
      </c>
      <c r="CF22" s="67"/>
      <c r="CG22" s="72"/>
      <c r="CH22" s="72"/>
      <c r="CI22" s="66"/>
      <c r="CJ22" s="67"/>
      <c r="CK22" s="67"/>
      <c r="CL22" s="72"/>
      <c r="CM22" s="72"/>
      <c r="CN22" s="226" t="s">
        <v>272</v>
      </c>
      <c r="CO22" s="67"/>
      <c r="CP22" s="67"/>
      <c r="CQ22" s="67"/>
      <c r="CR22" s="67"/>
      <c r="CS22" s="67"/>
      <c r="CU22" s="52" t="s">
        <v>24</v>
      </c>
      <c r="CV22" s="52" t="s">
        <v>24</v>
      </c>
      <c r="CW22" s="52" t="s">
        <v>24</v>
      </c>
      <c r="CX22" s="52" t="s">
        <v>24</v>
      </c>
      <c r="CY22" s="52" t="s">
        <v>24</v>
      </c>
      <c r="CZ22" s="62">
        <f t="shared" si="1"/>
        <v>3</v>
      </c>
      <c r="DA22" s="74">
        <v>68</v>
      </c>
      <c r="DB22" s="75">
        <f t="shared" si="0"/>
        <v>4.4117647058823533</v>
      </c>
    </row>
    <row r="23" spans="1:106" ht="15.75" customHeight="1" x14ac:dyDescent="0.25">
      <c r="A23" s="65" t="s">
        <v>51</v>
      </c>
      <c r="B23" s="81"/>
      <c r="C23" s="52" t="s">
        <v>24</v>
      </c>
      <c r="D23" s="52" t="s">
        <v>24</v>
      </c>
      <c r="E23" s="52" t="s">
        <v>24</v>
      </c>
      <c r="F23" s="52"/>
      <c r="G23" s="67"/>
      <c r="H23" s="67"/>
      <c r="I23" s="67"/>
      <c r="J23" s="67"/>
      <c r="K23" s="67"/>
      <c r="L23" s="67"/>
      <c r="M23" s="67"/>
      <c r="N23" s="67"/>
      <c r="O23" s="67"/>
      <c r="P23" s="77"/>
      <c r="Q23" s="68"/>
      <c r="R23" s="68"/>
      <c r="S23" s="68"/>
      <c r="T23" s="52"/>
      <c r="U23" s="69"/>
      <c r="V23" s="67"/>
      <c r="W23" s="67"/>
      <c r="X23" s="67"/>
      <c r="Y23" s="67"/>
      <c r="Z23" s="67"/>
      <c r="AA23" s="52" t="s">
        <v>24</v>
      </c>
      <c r="AB23" s="52" t="s">
        <v>24</v>
      </c>
      <c r="AC23" s="52" t="s">
        <v>24</v>
      </c>
      <c r="AD23" s="52" t="s">
        <v>24</v>
      </c>
      <c r="AE23" s="71"/>
      <c r="AF23" s="71"/>
      <c r="AG23" s="71"/>
      <c r="AH23" s="71"/>
      <c r="AI23" s="71"/>
      <c r="AJ23" s="71"/>
      <c r="AK23" s="52" t="s">
        <v>24</v>
      </c>
      <c r="AL23" s="67"/>
      <c r="AM23" s="67"/>
      <c r="AN23" s="67"/>
      <c r="AO23" s="69"/>
      <c r="AP23" s="52"/>
      <c r="AQ23" s="52"/>
      <c r="AR23" s="67"/>
      <c r="AS23" s="67"/>
      <c r="AT23" s="72"/>
      <c r="AU23" s="73"/>
      <c r="AV23" s="52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52" t="s">
        <v>24</v>
      </c>
      <c r="BO23" s="71"/>
      <c r="BP23" s="71"/>
      <c r="BQ23" s="71"/>
      <c r="BR23" s="71"/>
      <c r="BS23" s="71"/>
      <c r="BT23" s="71"/>
      <c r="BU23" s="52" t="s">
        <v>24</v>
      </c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72"/>
      <c r="CH23" s="72"/>
      <c r="CI23" s="67"/>
      <c r="CJ23" s="67"/>
      <c r="CK23" s="67"/>
      <c r="CL23" s="72"/>
      <c r="CM23" s="72"/>
      <c r="CN23" s="67"/>
      <c r="CO23" s="67"/>
      <c r="CP23" s="67"/>
      <c r="CQ23" s="67"/>
      <c r="CR23" s="67"/>
      <c r="CS23" s="66" t="s">
        <v>54</v>
      </c>
      <c r="CT23" s="67"/>
      <c r="CU23" s="52" t="s">
        <v>24</v>
      </c>
      <c r="CV23" s="52" t="s">
        <v>24</v>
      </c>
      <c r="CW23" s="52" t="s">
        <v>24</v>
      </c>
      <c r="CX23" s="52" t="s">
        <v>24</v>
      </c>
      <c r="CY23" s="52" t="s">
        <v>24</v>
      </c>
      <c r="CZ23" s="62">
        <f t="shared" si="1"/>
        <v>1</v>
      </c>
      <c r="DA23" s="74">
        <v>68</v>
      </c>
      <c r="DB23" s="75">
        <f t="shared" si="0"/>
        <v>1.4705882352941175</v>
      </c>
    </row>
    <row r="24" spans="1:106" ht="15.75" customHeight="1" x14ac:dyDescent="0.25">
      <c r="A24" s="65" t="s">
        <v>53</v>
      </c>
      <c r="B24" s="81"/>
      <c r="C24" s="52" t="s">
        <v>24</v>
      </c>
      <c r="D24" s="52" t="s">
        <v>24</v>
      </c>
      <c r="E24" s="52" t="s">
        <v>24</v>
      </c>
      <c r="F24" s="52"/>
      <c r="G24" s="67"/>
      <c r="H24" s="67"/>
      <c r="I24" s="67"/>
      <c r="J24" s="67"/>
      <c r="K24" s="67"/>
      <c r="L24" s="67"/>
      <c r="M24" s="67"/>
      <c r="N24" s="67"/>
      <c r="O24" s="67"/>
      <c r="P24" s="77"/>
      <c r="Q24" s="68"/>
      <c r="R24" s="68"/>
      <c r="S24" s="68"/>
      <c r="T24" s="52"/>
      <c r="U24" s="69"/>
      <c r="V24" s="67"/>
      <c r="W24" s="67"/>
      <c r="X24" s="67"/>
      <c r="Y24" s="67"/>
      <c r="Z24" s="67"/>
      <c r="AA24" s="52" t="s">
        <v>24</v>
      </c>
      <c r="AB24" s="52" t="s">
        <v>24</v>
      </c>
      <c r="AC24" s="52" t="s">
        <v>24</v>
      </c>
      <c r="AD24" s="52" t="s">
        <v>24</v>
      </c>
      <c r="AE24" s="71"/>
      <c r="AF24" s="71"/>
      <c r="AG24" s="71"/>
      <c r="AH24" s="71"/>
      <c r="AI24" s="71"/>
      <c r="AJ24" s="71"/>
      <c r="AK24" s="52" t="s">
        <v>24</v>
      </c>
      <c r="AL24" s="67"/>
      <c r="AM24" s="67"/>
      <c r="AN24" s="67"/>
      <c r="AO24" s="69"/>
      <c r="AP24" s="52"/>
      <c r="AQ24" s="52"/>
      <c r="AR24" s="67"/>
      <c r="AS24" s="67"/>
      <c r="AT24" s="72"/>
      <c r="AU24" s="73"/>
      <c r="AV24" s="52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52" t="s">
        <v>24</v>
      </c>
      <c r="BO24" s="71"/>
      <c r="BP24" s="71"/>
      <c r="BQ24" s="71"/>
      <c r="BR24" s="71"/>
      <c r="BS24" s="71"/>
      <c r="BT24" s="71"/>
      <c r="BU24" s="52" t="s">
        <v>24</v>
      </c>
      <c r="BV24" s="67"/>
      <c r="BW24" s="66" t="s">
        <v>100</v>
      </c>
      <c r="BX24" s="67"/>
      <c r="BY24" s="67"/>
      <c r="BZ24" s="67"/>
      <c r="CA24" s="67"/>
      <c r="CC24" s="67"/>
      <c r="CD24" s="67"/>
      <c r="CE24" s="67"/>
      <c r="CF24" s="67"/>
      <c r="CG24" s="72"/>
      <c r="CH24" s="72"/>
      <c r="CI24" s="67"/>
      <c r="CJ24" s="67"/>
      <c r="CK24" s="67"/>
      <c r="CL24" s="72"/>
      <c r="CM24" s="72"/>
      <c r="CN24" s="67"/>
      <c r="CO24" s="67"/>
      <c r="CP24" s="67"/>
      <c r="CQ24" s="67"/>
      <c r="CR24" s="67"/>
      <c r="CS24" s="67"/>
      <c r="CT24" s="67"/>
      <c r="CU24" s="52" t="s">
        <v>24</v>
      </c>
      <c r="CV24" s="52" t="s">
        <v>24</v>
      </c>
      <c r="CW24" s="52" t="s">
        <v>24</v>
      </c>
      <c r="CX24" s="52" t="s">
        <v>24</v>
      </c>
      <c r="CY24" s="52" t="s">
        <v>24</v>
      </c>
      <c r="CZ24" s="62">
        <f t="shared" si="1"/>
        <v>1</v>
      </c>
      <c r="DA24" s="74">
        <v>68</v>
      </c>
      <c r="DB24" s="75">
        <f t="shared" si="0"/>
        <v>1.4705882352941175</v>
      </c>
    </row>
    <row r="25" spans="1:106" ht="15.75" customHeight="1" x14ac:dyDescent="0.25">
      <c r="A25" s="65" t="s">
        <v>55</v>
      </c>
      <c r="B25" s="82"/>
      <c r="C25" s="52" t="s">
        <v>24</v>
      </c>
      <c r="D25" s="52" t="s">
        <v>24</v>
      </c>
      <c r="E25" s="52" t="s">
        <v>24</v>
      </c>
      <c r="F25" s="52"/>
      <c r="G25" s="67"/>
      <c r="H25" s="67"/>
      <c r="I25" s="67"/>
      <c r="J25" s="67"/>
      <c r="K25" s="67"/>
      <c r="L25" s="67"/>
      <c r="M25" s="66" t="s">
        <v>161</v>
      </c>
      <c r="N25" s="67"/>
      <c r="O25" s="67"/>
      <c r="P25" s="153"/>
      <c r="Q25" s="68"/>
      <c r="R25" s="68"/>
      <c r="S25" s="68"/>
      <c r="T25" s="83"/>
      <c r="U25" s="69"/>
      <c r="V25" s="67"/>
      <c r="W25" s="67"/>
      <c r="X25" s="67"/>
      <c r="Y25" s="67"/>
      <c r="Z25" s="67"/>
      <c r="AA25" s="52" t="s">
        <v>24</v>
      </c>
      <c r="AB25" s="52" t="s">
        <v>24</v>
      </c>
      <c r="AC25" s="52" t="s">
        <v>24</v>
      </c>
      <c r="AD25" s="52" t="s">
        <v>24</v>
      </c>
      <c r="AE25" s="71"/>
      <c r="AF25" s="71"/>
      <c r="AG25" s="71"/>
      <c r="AH25" s="71"/>
      <c r="AI25" s="71"/>
      <c r="AJ25" s="71"/>
      <c r="AK25" s="52" t="s">
        <v>24</v>
      </c>
      <c r="AL25" s="67"/>
      <c r="AM25" s="67"/>
      <c r="AN25" s="67"/>
      <c r="AO25" s="69"/>
      <c r="AP25" s="52"/>
      <c r="AQ25" s="52"/>
      <c r="AR25" s="67"/>
      <c r="AS25" s="67"/>
      <c r="AT25" s="72"/>
      <c r="AU25" s="73"/>
      <c r="AV25" s="52"/>
      <c r="AW25" s="67"/>
      <c r="AX25" s="67"/>
      <c r="AY25" s="67"/>
      <c r="AZ25" s="67"/>
      <c r="BA25" s="66" t="s">
        <v>32</v>
      </c>
      <c r="BB25" s="66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52" t="s">
        <v>24</v>
      </c>
      <c r="BO25" s="71"/>
      <c r="BP25" s="71"/>
      <c r="BQ25" s="71"/>
      <c r="BR25" s="71"/>
      <c r="BS25" s="71"/>
      <c r="BT25" s="71"/>
      <c r="BU25" s="52" t="s">
        <v>24</v>
      </c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72"/>
      <c r="CH25" s="72"/>
      <c r="CI25" s="67"/>
      <c r="CJ25" s="67"/>
      <c r="CK25" s="67"/>
      <c r="CL25" s="72"/>
      <c r="CM25" s="72"/>
      <c r="CN25" s="67"/>
      <c r="CO25" s="66" t="s">
        <v>42</v>
      </c>
      <c r="CP25" s="67"/>
      <c r="CQ25" s="67"/>
      <c r="CR25" s="67"/>
      <c r="CS25" s="67"/>
      <c r="CT25" s="67"/>
      <c r="CU25" s="52" t="s">
        <v>24</v>
      </c>
      <c r="CV25" s="52" t="s">
        <v>24</v>
      </c>
      <c r="CW25" s="52" t="s">
        <v>24</v>
      </c>
      <c r="CX25" s="52" t="s">
        <v>24</v>
      </c>
      <c r="CY25" s="52" t="s">
        <v>24</v>
      </c>
      <c r="CZ25" s="62">
        <f t="shared" si="1"/>
        <v>3</v>
      </c>
      <c r="DA25" s="84">
        <v>102</v>
      </c>
      <c r="DB25" s="85">
        <f t="shared" si="0"/>
        <v>2.9411764705882351</v>
      </c>
    </row>
    <row r="26" spans="1:106" ht="15.75" customHeight="1" x14ac:dyDescent="0.25">
      <c r="A26" s="65" t="s">
        <v>60</v>
      </c>
      <c r="B26" s="76"/>
      <c r="C26" s="52" t="s">
        <v>24</v>
      </c>
      <c r="D26" s="52" t="s">
        <v>24</v>
      </c>
      <c r="E26" s="52" t="s">
        <v>24</v>
      </c>
      <c r="F26" s="52"/>
      <c r="G26" s="67"/>
      <c r="H26" s="67"/>
      <c r="I26" s="67"/>
      <c r="J26" s="67"/>
      <c r="K26" s="67"/>
      <c r="L26" s="67"/>
      <c r="M26" s="67"/>
      <c r="N26" s="67"/>
      <c r="O26" s="67"/>
      <c r="P26" s="77"/>
      <c r="Q26" s="68"/>
      <c r="R26" s="68"/>
      <c r="S26" s="68"/>
      <c r="T26" s="83"/>
      <c r="U26" s="69"/>
      <c r="V26" s="67"/>
      <c r="W26" s="67"/>
      <c r="X26" s="67"/>
      <c r="Y26" s="67"/>
      <c r="Z26" s="67"/>
      <c r="AA26" s="52" t="s">
        <v>24</v>
      </c>
      <c r="AB26" s="52" t="s">
        <v>24</v>
      </c>
      <c r="AC26" s="52" t="s">
        <v>24</v>
      </c>
      <c r="AD26" s="52" t="s">
        <v>24</v>
      </c>
      <c r="AE26" s="71"/>
      <c r="AF26" s="71"/>
      <c r="AG26" s="71"/>
      <c r="AH26" s="71"/>
      <c r="AI26" s="71"/>
      <c r="AJ26" s="71"/>
      <c r="AK26" s="52" t="s">
        <v>24</v>
      </c>
      <c r="AL26" s="67"/>
      <c r="AM26" s="67"/>
      <c r="AN26" s="67"/>
      <c r="AO26" s="87"/>
      <c r="AP26" s="52"/>
      <c r="AQ26" s="52"/>
      <c r="AR26" s="67"/>
      <c r="AS26" s="67"/>
      <c r="AT26" s="72"/>
      <c r="AU26" s="73"/>
      <c r="AV26" s="52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52" t="s">
        <v>24</v>
      </c>
      <c r="BO26" s="71"/>
      <c r="BP26" s="71"/>
      <c r="BQ26" s="71"/>
      <c r="BR26" s="71"/>
      <c r="BS26" s="71"/>
      <c r="BT26" s="71"/>
      <c r="BU26" s="52" t="s">
        <v>24</v>
      </c>
      <c r="BV26" s="67"/>
      <c r="BW26" s="67"/>
      <c r="BX26" s="67"/>
      <c r="BY26" s="66" t="s">
        <v>61</v>
      </c>
      <c r="BZ26" s="67"/>
      <c r="CA26" s="67"/>
      <c r="CB26" s="67"/>
      <c r="CC26" s="67"/>
      <c r="CD26" s="67"/>
      <c r="CE26" s="67"/>
      <c r="CF26" s="67"/>
      <c r="CG26" s="72"/>
      <c r="CH26" s="72"/>
      <c r="CI26" s="67"/>
      <c r="CJ26" s="67"/>
      <c r="CK26" s="67"/>
      <c r="CL26" s="72"/>
      <c r="CM26" s="72"/>
      <c r="CN26" s="67"/>
      <c r="CO26" s="67"/>
      <c r="CP26" s="67"/>
      <c r="CQ26" s="67"/>
      <c r="CR26" s="67"/>
      <c r="CS26" s="67"/>
      <c r="CT26" s="67"/>
      <c r="CU26" s="52" t="s">
        <v>24</v>
      </c>
      <c r="CV26" s="52" t="s">
        <v>24</v>
      </c>
      <c r="CW26" s="52" t="s">
        <v>24</v>
      </c>
      <c r="CX26" s="52" t="s">
        <v>24</v>
      </c>
      <c r="CY26" s="52" t="s">
        <v>24</v>
      </c>
      <c r="CZ26" s="62">
        <f t="shared" si="1"/>
        <v>1</v>
      </c>
      <c r="DA26" s="88">
        <v>34</v>
      </c>
      <c r="DB26" s="89">
        <f t="shared" si="0"/>
        <v>2.9411764705882351</v>
      </c>
    </row>
    <row r="27" spans="1:106" ht="21.75" customHeight="1" x14ac:dyDescent="0.25">
      <c r="A27" s="65" t="s">
        <v>62</v>
      </c>
      <c r="B27" s="76"/>
      <c r="C27" s="52" t="s">
        <v>24</v>
      </c>
      <c r="D27" s="52" t="s">
        <v>24</v>
      </c>
      <c r="E27" s="52" t="s">
        <v>24</v>
      </c>
      <c r="F27" s="52"/>
      <c r="G27" s="67"/>
      <c r="H27" s="67"/>
      <c r="I27" s="67"/>
      <c r="J27" s="67"/>
      <c r="K27" s="69"/>
      <c r="L27" s="69"/>
      <c r="M27" s="69"/>
      <c r="N27" s="90"/>
      <c r="O27" s="90"/>
      <c r="P27" s="90"/>
      <c r="Q27" s="91"/>
      <c r="R27" s="91"/>
      <c r="S27" s="68"/>
      <c r="T27" s="83"/>
      <c r="U27" s="69"/>
      <c r="V27" s="90"/>
      <c r="W27" s="69"/>
      <c r="X27" s="69"/>
      <c r="Y27" s="69"/>
      <c r="Z27" s="90"/>
      <c r="AA27" s="52" t="s">
        <v>24</v>
      </c>
      <c r="AB27" s="52" t="s">
        <v>24</v>
      </c>
      <c r="AC27" s="52" t="s">
        <v>24</v>
      </c>
      <c r="AD27" s="52" t="s">
        <v>24</v>
      </c>
      <c r="AE27" s="92"/>
      <c r="AF27" s="92"/>
      <c r="AG27" s="92"/>
      <c r="AH27" s="71"/>
      <c r="AI27" s="92"/>
      <c r="AJ27" s="92"/>
      <c r="AK27" s="52" t="s">
        <v>24</v>
      </c>
      <c r="AL27" s="90"/>
      <c r="AM27" s="67"/>
      <c r="AN27" s="67"/>
      <c r="AO27" s="69"/>
      <c r="AP27" s="52"/>
      <c r="AQ27" s="52"/>
      <c r="AR27" s="87"/>
      <c r="AS27" s="90"/>
      <c r="AT27" s="93"/>
      <c r="AU27" s="94"/>
      <c r="AV27" s="52"/>
      <c r="AW27" s="67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52" t="s">
        <v>24</v>
      </c>
      <c r="BO27" s="92"/>
      <c r="BP27" s="92"/>
      <c r="BQ27" s="92"/>
      <c r="BR27" s="92"/>
      <c r="BS27" s="92"/>
      <c r="BT27" s="92"/>
      <c r="BU27" s="52" t="s">
        <v>24</v>
      </c>
      <c r="BV27" s="228" t="s">
        <v>274</v>
      </c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3"/>
      <c r="CH27" s="93"/>
      <c r="CI27" s="90"/>
      <c r="CJ27" s="90"/>
      <c r="CK27" s="90"/>
      <c r="CL27" s="93"/>
      <c r="CM27" s="93"/>
      <c r="CN27" s="90"/>
      <c r="CO27" s="90"/>
      <c r="CP27" s="90"/>
      <c r="CQ27" s="90"/>
      <c r="CR27" s="90"/>
      <c r="CS27" s="90"/>
      <c r="CT27" s="90"/>
      <c r="CU27" s="52" t="s">
        <v>24</v>
      </c>
      <c r="CV27" s="52" t="s">
        <v>24</v>
      </c>
      <c r="CW27" s="52" t="s">
        <v>24</v>
      </c>
      <c r="CX27" s="52" t="s">
        <v>24</v>
      </c>
      <c r="CY27" s="52" t="s">
        <v>24</v>
      </c>
      <c r="CZ27" s="62">
        <f t="shared" si="1"/>
        <v>1</v>
      </c>
      <c r="DA27" s="96">
        <v>68</v>
      </c>
      <c r="DB27" s="89">
        <f t="shared" si="0"/>
        <v>1.4705882352941175</v>
      </c>
    </row>
    <row r="28" spans="1:106" ht="28.5" customHeight="1" x14ac:dyDescent="0.25">
      <c r="A28" s="97" t="s">
        <v>63</v>
      </c>
      <c r="B28" s="81"/>
      <c r="C28" s="52" t="s">
        <v>24</v>
      </c>
      <c r="D28" s="52" t="s">
        <v>24</v>
      </c>
      <c r="E28" s="52" t="s">
        <v>24</v>
      </c>
      <c r="F28" s="52"/>
      <c r="G28" s="67"/>
      <c r="H28" s="67"/>
      <c r="I28" s="67"/>
      <c r="J28" s="67"/>
      <c r="K28" s="69"/>
      <c r="L28" s="69"/>
      <c r="M28" s="69"/>
      <c r="N28" s="90"/>
      <c r="O28" s="90"/>
      <c r="P28" s="90"/>
      <c r="Q28" s="91"/>
      <c r="R28" s="91"/>
      <c r="S28" s="68"/>
      <c r="T28" s="83"/>
      <c r="U28" s="69"/>
      <c r="V28" s="90"/>
      <c r="W28" s="69"/>
      <c r="X28" s="90"/>
      <c r="Y28" s="90"/>
      <c r="Z28" s="90"/>
      <c r="AA28" s="52" t="s">
        <v>24</v>
      </c>
      <c r="AB28" s="52" t="s">
        <v>24</v>
      </c>
      <c r="AC28" s="52" t="s">
        <v>24</v>
      </c>
      <c r="AD28" s="52" t="s">
        <v>24</v>
      </c>
      <c r="AE28" s="92"/>
      <c r="AF28" s="92"/>
      <c r="AG28" s="92"/>
      <c r="AH28" s="92"/>
      <c r="AI28" s="92"/>
      <c r="AJ28" s="92"/>
      <c r="AK28" s="52" t="s">
        <v>24</v>
      </c>
      <c r="AL28" s="90"/>
      <c r="AM28" s="90"/>
      <c r="AN28" s="90"/>
      <c r="AO28" s="69"/>
      <c r="AP28" s="52"/>
      <c r="AQ28" s="52"/>
      <c r="AR28" s="90"/>
      <c r="AS28" s="90"/>
      <c r="AT28" s="93"/>
      <c r="AU28" s="94"/>
      <c r="AV28" s="52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52" t="s">
        <v>24</v>
      </c>
      <c r="BO28" s="92"/>
      <c r="BP28" s="92"/>
      <c r="BQ28" s="92"/>
      <c r="BR28" s="92"/>
      <c r="BS28" s="92"/>
      <c r="BT28" s="92"/>
      <c r="BU28" s="52" t="s">
        <v>24</v>
      </c>
      <c r="BV28" s="90"/>
      <c r="BW28" s="90"/>
      <c r="BX28" s="90"/>
      <c r="BY28" s="90"/>
      <c r="BZ28" s="90"/>
      <c r="CA28" s="90"/>
      <c r="CB28" s="90"/>
      <c r="CC28" s="90"/>
      <c r="CD28" s="228" t="s">
        <v>94</v>
      </c>
      <c r="CE28" s="90"/>
      <c r="CF28" s="90"/>
      <c r="CG28" s="93"/>
      <c r="CH28" s="93"/>
      <c r="CI28" s="90"/>
      <c r="CJ28" s="90"/>
      <c r="CK28" s="90"/>
      <c r="CL28" s="93"/>
      <c r="CM28" s="93"/>
      <c r="CN28" s="90"/>
      <c r="CO28" s="90"/>
      <c r="CP28" s="90"/>
      <c r="CQ28" s="90"/>
      <c r="CR28" s="90"/>
      <c r="CS28" s="90"/>
      <c r="CT28" s="90"/>
      <c r="CU28" s="52" t="s">
        <v>24</v>
      </c>
      <c r="CV28" s="52" t="s">
        <v>24</v>
      </c>
      <c r="CW28" s="52" t="s">
        <v>24</v>
      </c>
      <c r="CX28" s="52" t="s">
        <v>24</v>
      </c>
      <c r="CY28" s="52" t="s">
        <v>24</v>
      </c>
      <c r="CZ28" s="62">
        <f t="shared" si="1"/>
        <v>1</v>
      </c>
      <c r="DA28" s="96">
        <v>34</v>
      </c>
      <c r="DB28" s="89">
        <f t="shared" si="0"/>
        <v>2.9411764705882351</v>
      </c>
    </row>
    <row r="29" spans="1:106" ht="31.5" customHeight="1" x14ac:dyDescent="0.25">
      <c r="A29" s="98" t="s">
        <v>64</v>
      </c>
      <c r="B29" s="51"/>
      <c r="C29" s="99" t="s">
        <v>24</v>
      </c>
      <c r="D29" s="99" t="s">
        <v>24</v>
      </c>
      <c r="E29" s="99" t="s">
        <v>24</v>
      </c>
      <c r="F29" s="99"/>
      <c r="G29" s="100"/>
      <c r="H29" s="100"/>
      <c r="I29" s="100"/>
      <c r="J29" s="100"/>
      <c r="K29" s="101"/>
      <c r="L29" s="101"/>
      <c r="M29" s="101"/>
      <c r="N29" s="102"/>
      <c r="O29" s="102"/>
      <c r="P29" s="102"/>
      <c r="Q29" s="103"/>
      <c r="R29" s="103"/>
      <c r="S29" s="104"/>
      <c r="T29" s="99"/>
      <c r="U29" s="101"/>
      <c r="V29" s="102"/>
      <c r="W29" s="101"/>
      <c r="X29" s="102"/>
      <c r="Y29" s="102"/>
      <c r="Z29" s="102"/>
      <c r="AA29" s="99" t="s">
        <v>24</v>
      </c>
      <c r="AB29" s="99" t="s">
        <v>24</v>
      </c>
      <c r="AC29" s="99" t="s">
        <v>24</v>
      </c>
      <c r="AD29" s="99" t="s">
        <v>24</v>
      </c>
      <c r="AE29" s="105"/>
      <c r="AF29" s="105"/>
      <c r="AG29" s="105"/>
      <c r="AH29" s="105"/>
      <c r="AI29" s="105"/>
      <c r="AJ29" s="105"/>
      <c r="AK29" s="99" t="s">
        <v>24</v>
      </c>
      <c r="AL29" s="102"/>
      <c r="AM29" s="102"/>
      <c r="AN29" s="102"/>
      <c r="AO29" s="101"/>
      <c r="AP29" s="99"/>
      <c r="AQ29" s="99"/>
      <c r="AR29" s="102"/>
      <c r="AS29" s="102"/>
      <c r="AT29" s="106"/>
      <c r="AU29" s="107"/>
      <c r="AV29" s="11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52" t="s">
        <v>24</v>
      </c>
      <c r="BO29" s="105"/>
      <c r="BP29" s="105"/>
      <c r="BQ29" s="105"/>
      <c r="BR29" s="105"/>
      <c r="BS29" s="105"/>
      <c r="BT29" s="105"/>
      <c r="BU29" s="52" t="s">
        <v>24</v>
      </c>
      <c r="BV29" s="102"/>
      <c r="BW29" s="102"/>
      <c r="BX29" s="102"/>
      <c r="BY29" s="102"/>
      <c r="BZ29" s="102"/>
      <c r="CA29" s="227" t="s">
        <v>176</v>
      </c>
      <c r="CB29" s="102"/>
      <c r="CC29" s="102"/>
      <c r="CD29" s="102"/>
      <c r="CE29" s="102"/>
      <c r="CF29" s="102"/>
      <c r="CG29" s="106"/>
      <c r="CH29" s="106"/>
      <c r="CI29" s="102"/>
      <c r="CJ29" s="102"/>
      <c r="CK29" s="102"/>
      <c r="CL29" s="106"/>
      <c r="CM29" s="106"/>
      <c r="CN29" s="102"/>
      <c r="CO29" s="102"/>
      <c r="CP29" s="102"/>
      <c r="CQ29" s="102"/>
      <c r="CR29" s="102"/>
      <c r="CS29" s="102"/>
      <c r="CT29" s="102"/>
      <c r="CU29" s="52" t="s">
        <v>24</v>
      </c>
      <c r="CV29" s="52" t="s">
        <v>24</v>
      </c>
      <c r="CW29" s="52" t="s">
        <v>24</v>
      </c>
      <c r="CX29" s="52" t="s">
        <v>24</v>
      </c>
      <c r="CY29" s="52" t="s">
        <v>24</v>
      </c>
      <c r="CZ29" s="62">
        <f t="shared" si="1"/>
        <v>1</v>
      </c>
      <c r="DA29" s="109">
        <v>17</v>
      </c>
      <c r="DB29" s="110">
        <f t="shared" si="0"/>
        <v>5.8823529411764701</v>
      </c>
    </row>
    <row r="30" spans="1:106" ht="15.75" customHeight="1" x14ac:dyDescent="0.25">
      <c r="A30" s="50" t="s">
        <v>22</v>
      </c>
      <c r="B30" s="51" t="s">
        <v>162</v>
      </c>
      <c r="C30" s="52" t="s">
        <v>24</v>
      </c>
      <c r="D30" s="52" t="s">
        <v>24</v>
      </c>
      <c r="E30" s="52" t="s">
        <v>24</v>
      </c>
      <c r="F30" s="52"/>
      <c r="G30" s="53" t="s">
        <v>163</v>
      </c>
      <c r="H30" s="54"/>
      <c r="I30" s="54"/>
      <c r="J30" s="54"/>
      <c r="K30" s="54"/>
      <c r="L30" s="54"/>
      <c r="M30" s="54"/>
      <c r="N30" s="54"/>
      <c r="O30" s="54"/>
      <c r="P30" s="54"/>
      <c r="Q30" s="55"/>
      <c r="R30" s="55"/>
      <c r="S30" s="55"/>
      <c r="T30" s="52"/>
      <c r="U30" s="56" t="s">
        <v>105</v>
      </c>
      <c r="V30" s="54"/>
      <c r="W30" s="54"/>
      <c r="X30" s="54"/>
      <c r="Y30" s="54"/>
      <c r="Z30" s="54"/>
      <c r="AA30" s="52" t="s">
        <v>24</v>
      </c>
      <c r="AB30" s="52" t="s">
        <v>24</v>
      </c>
      <c r="AC30" s="52" t="s">
        <v>24</v>
      </c>
      <c r="AD30" s="52" t="s">
        <v>24</v>
      </c>
      <c r="AE30" s="57"/>
      <c r="AF30" s="57"/>
      <c r="AG30" s="57"/>
      <c r="AH30" s="57"/>
      <c r="AI30" s="57"/>
      <c r="AJ30" s="57"/>
      <c r="AK30" s="52" t="s">
        <v>24</v>
      </c>
      <c r="AL30" s="53" t="s">
        <v>164</v>
      </c>
      <c r="AM30" s="54"/>
      <c r="AN30" s="54"/>
      <c r="AO30" s="58"/>
      <c r="AP30" s="52"/>
      <c r="AQ30" s="52"/>
      <c r="AR30" s="54"/>
      <c r="AS30" s="54"/>
      <c r="AT30" s="60"/>
      <c r="AU30" s="61"/>
      <c r="AV30" s="59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154" t="s">
        <v>72</v>
      </c>
      <c r="BM30" s="54"/>
      <c r="BN30" s="52" t="s">
        <v>24</v>
      </c>
      <c r="BO30" s="57"/>
      <c r="BP30" s="57"/>
      <c r="BQ30" s="57"/>
      <c r="BR30" s="57"/>
      <c r="BS30" s="57"/>
      <c r="BT30" s="57"/>
      <c r="BU30" s="52" t="s">
        <v>24</v>
      </c>
      <c r="BV30" s="54"/>
      <c r="BW30" s="54"/>
      <c r="BX30" s="54"/>
      <c r="BY30" s="54"/>
      <c r="BZ30" s="54"/>
      <c r="CA30" s="53" t="s">
        <v>161</v>
      </c>
      <c r="CB30" s="54"/>
      <c r="CC30" s="54"/>
      <c r="CD30" s="54"/>
      <c r="CE30" s="54"/>
      <c r="CF30" s="54"/>
      <c r="CG30" s="60"/>
      <c r="CH30" s="60"/>
      <c r="CI30" s="54"/>
      <c r="CJ30" s="54"/>
      <c r="CK30" s="54"/>
      <c r="CL30" s="60"/>
      <c r="CM30" s="60"/>
      <c r="CN30" s="54"/>
      <c r="CO30" s="54"/>
      <c r="CP30" s="54"/>
      <c r="CQ30" s="54"/>
      <c r="CR30" s="54"/>
      <c r="CS30" s="54"/>
      <c r="CT30" s="54"/>
      <c r="CU30" s="52" t="s">
        <v>24</v>
      </c>
      <c r="CV30" s="52" t="s">
        <v>24</v>
      </c>
      <c r="CW30" s="52" t="s">
        <v>24</v>
      </c>
      <c r="CX30" s="52" t="s">
        <v>24</v>
      </c>
      <c r="CY30" s="52" t="s">
        <v>24</v>
      </c>
      <c r="CZ30" s="150">
        <v>4</v>
      </c>
      <c r="DA30" s="63">
        <v>102</v>
      </c>
      <c r="DB30" s="64">
        <f t="shared" si="0"/>
        <v>3.9215686274509802</v>
      </c>
    </row>
    <row r="31" spans="1:106" ht="15.75" customHeight="1" x14ac:dyDescent="0.25">
      <c r="A31" s="65" t="s">
        <v>29</v>
      </c>
      <c r="B31" s="6"/>
      <c r="C31" s="52" t="s">
        <v>24</v>
      </c>
      <c r="D31" s="52" t="s">
        <v>24</v>
      </c>
      <c r="E31" s="52" t="s">
        <v>24</v>
      </c>
      <c r="F31" s="52"/>
      <c r="G31" s="67"/>
      <c r="H31" s="66"/>
      <c r="I31" s="67"/>
      <c r="J31" s="67"/>
      <c r="K31" s="67"/>
      <c r="L31" s="67"/>
      <c r="M31" s="67"/>
      <c r="N31" s="67"/>
      <c r="O31" s="67"/>
      <c r="P31" s="67"/>
      <c r="Q31" s="68"/>
      <c r="R31" s="114" t="s">
        <v>30</v>
      </c>
      <c r="S31" s="68"/>
      <c r="T31" s="52"/>
      <c r="U31" s="69"/>
      <c r="V31" s="67"/>
      <c r="W31" s="67"/>
      <c r="X31" s="67"/>
      <c r="Y31" s="67"/>
      <c r="Z31" s="67"/>
      <c r="AA31" s="52" t="s">
        <v>24</v>
      </c>
      <c r="AB31" s="52" t="s">
        <v>24</v>
      </c>
      <c r="AC31" s="52" t="s">
        <v>24</v>
      </c>
      <c r="AD31" s="52" t="s">
        <v>24</v>
      </c>
      <c r="AE31" s="71"/>
      <c r="AF31" s="71"/>
      <c r="AG31" s="71"/>
      <c r="AH31" s="71"/>
      <c r="AI31" s="71"/>
      <c r="AJ31" s="71"/>
      <c r="AK31" s="52" t="s">
        <v>24</v>
      </c>
      <c r="AL31" s="67"/>
      <c r="AM31" s="66"/>
      <c r="AN31" s="67"/>
      <c r="AO31" s="69"/>
      <c r="AP31" s="52"/>
      <c r="AQ31" s="52"/>
      <c r="AR31" s="67"/>
      <c r="AS31" s="67"/>
      <c r="AT31" s="72"/>
      <c r="AU31" s="73"/>
      <c r="AV31" s="52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52" t="s">
        <v>24</v>
      </c>
      <c r="BO31" s="71"/>
      <c r="BP31" s="71"/>
      <c r="BQ31" s="71"/>
      <c r="BR31" s="71"/>
      <c r="BS31" s="71"/>
      <c r="BT31" s="71"/>
      <c r="BU31" s="52" t="s">
        <v>24</v>
      </c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72"/>
      <c r="CH31" s="72"/>
      <c r="CI31" s="67"/>
      <c r="CJ31" s="67"/>
      <c r="CK31" s="67"/>
      <c r="CL31" s="72"/>
      <c r="CM31" s="72"/>
      <c r="CN31" s="67"/>
      <c r="CO31" s="67"/>
      <c r="CP31" s="67"/>
      <c r="CQ31" s="67"/>
      <c r="CR31" s="241" t="s">
        <v>25</v>
      </c>
      <c r="CS31" s="67"/>
      <c r="CT31" s="67"/>
      <c r="CU31" s="52" t="s">
        <v>24</v>
      </c>
      <c r="CV31" s="52" t="s">
        <v>24</v>
      </c>
      <c r="CW31" s="52" t="s">
        <v>24</v>
      </c>
      <c r="CX31" s="52" t="s">
        <v>24</v>
      </c>
      <c r="CY31" s="52" t="s">
        <v>24</v>
      </c>
      <c r="CZ31" s="62">
        <f t="shared" ref="CZ31:CZ48" si="2">COUNTIF(C31:CY31,"*")-15</f>
        <v>2</v>
      </c>
      <c r="DA31" s="74">
        <v>102</v>
      </c>
      <c r="DB31" s="75">
        <f t="shared" si="0"/>
        <v>1.9607843137254901</v>
      </c>
    </row>
    <row r="32" spans="1:106" ht="23.25" customHeight="1" thickBot="1" x14ac:dyDescent="0.3">
      <c r="A32" s="65" t="s">
        <v>33</v>
      </c>
      <c r="B32" s="76"/>
      <c r="C32" s="52" t="s">
        <v>24</v>
      </c>
      <c r="D32" s="52" t="s">
        <v>24</v>
      </c>
      <c r="E32" s="52" t="s">
        <v>24</v>
      </c>
      <c r="F32" s="52"/>
      <c r="G32" s="67"/>
      <c r="H32" s="67"/>
      <c r="I32" s="67"/>
      <c r="J32" s="67"/>
      <c r="K32" s="67"/>
      <c r="L32" s="67"/>
      <c r="M32" s="67"/>
      <c r="N32" s="67"/>
      <c r="O32" s="67"/>
      <c r="P32" s="77"/>
      <c r="Q32" s="68"/>
      <c r="R32" s="68"/>
      <c r="S32" s="68"/>
      <c r="T32" s="52"/>
      <c r="U32" s="69"/>
      <c r="V32" s="67"/>
      <c r="W32" s="67"/>
      <c r="X32" s="67"/>
      <c r="Y32" s="67"/>
      <c r="Z32" s="67"/>
      <c r="AA32" s="52" t="s">
        <v>24</v>
      </c>
      <c r="AB32" s="52" t="s">
        <v>24</v>
      </c>
      <c r="AC32" s="52" t="s">
        <v>24</v>
      </c>
      <c r="AD32" s="52" t="s">
        <v>24</v>
      </c>
      <c r="AE32" s="71"/>
      <c r="AF32" s="71"/>
      <c r="AG32" s="71"/>
      <c r="AH32" s="71"/>
      <c r="AI32" s="71"/>
      <c r="AJ32" s="71"/>
      <c r="AK32" s="52" t="s">
        <v>24</v>
      </c>
      <c r="AL32" s="67"/>
      <c r="AM32" s="67"/>
      <c r="AN32" s="78"/>
      <c r="AO32" s="79"/>
      <c r="AP32" s="52"/>
      <c r="AQ32" s="52"/>
      <c r="AR32" s="67"/>
      <c r="AS32" s="67"/>
      <c r="AT32" s="72"/>
      <c r="AU32" s="73"/>
      <c r="AV32" s="52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52" t="s">
        <v>24</v>
      </c>
      <c r="BO32" s="71"/>
      <c r="BP32" s="71"/>
      <c r="BQ32" s="71"/>
      <c r="BR32" s="71"/>
      <c r="BS32" s="71"/>
      <c r="BT32" s="71"/>
      <c r="BU32" s="52" t="s">
        <v>24</v>
      </c>
      <c r="BV32" s="67"/>
      <c r="BW32" s="67"/>
      <c r="BX32" s="67"/>
      <c r="BY32" s="67"/>
      <c r="BZ32" s="67"/>
      <c r="CA32" s="67"/>
      <c r="CB32" s="67"/>
      <c r="CC32" s="67"/>
      <c r="CD32" s="151" t="s">
        <v>165</v>
      </c>
      <c r="CE32" s="67"/>
      <c r="CF32" s="67"/>
      <c r="CG32" s="72"/>
      <c r="CH32" s="72"/>
      <c r="CI32" s="67"/>
      <c r="CJ32" s="67"/>
      <c r="CK32" s="67"/>
      <c r="CL32" s="72"/>
      <c r="CM32" s="72"/>
      <c r="CN32" s="67"/>
      <c r="CO32" s="67"/>
      <c r="CP32" s="67"/>
      <c r="CQ32" s="67"/>
      <c r="CR32" s="241"/>
      <c r="CS32" s="67"/>
      <c r="CT32" s="67"/>
      <c r="CU32" s="52" t="s">
        <v>24</v>
      </c>
      <c r="CV32" s="52" t="s">
        <v>24</v>
      </c>
      <c r="CW32" s="52" t="s">
        <v>24</v>
      </c>
      <c r="CX32" s="52" t="s">
        <v>24</v>
      </c>
      <c r="CY32" s="52" t="s">
        <v>24</v>
      </c>
      <c r="CZ32" s="62">
        <f t="shared" si="2"/>
        <v>1</v>
      </c>
      <c r="DA32" s="74">
        <v>17</v>
      </c>
      <c r="DB32" s="75">
        <f t="shared" si="0"/>
        <v>5.8823529411764701</v>
      </c>
    </row>
    <row r="33" spans="1:106" ht="25.5" customHeight="1" thickBot="1" x14ac:dyDescent="0.3">
      <c r="A33" s="65" t="s">
        <v>35</v>
      </c>
      <c r="B33" s="76"/>
      <c r="C33" s="52" t="s">
        <v>24</v>
      </c>
      <c r="D33" s="52" t="s">
        <v>24</v>
      </c>
      <c r="E33" s="52" t="s">
        <v>24</v>
      </c>
      <c r="F33" s="52"/>
      <c r="G33" s="67"/>
      <c r="H33" s="67"/>
      <c r="I33" s="67"/>
      <c r="J33" s="67"/>
      <c r="K33" s="67"/>
      <c r="L33" s="67"/>
      <c r="M33" s="67"/>
      <c r="N33" s="67"/>
      <c r="O33" s="67"/>
      <c r="P33" s="77"/>
      <c r="Q33" s="68"/>
      <c r="R33" s="68"/>
      <c r="S33" s="68"/>
      <c r="T33" s="52"/>
      <c r="U33" s="69"/>
      <c r="V33" s="67"/>
      <c r="W33" s="67"/>
      <c r="X33" s="67"/>
      <c r="Y33" s="67"/>
      <c r="Z33" s="67"/>
      <c r="AA33" s="52" t="s">
        <v>24</v>
      </c>
      <c r="AB33" s="52" t="s">
        <v>24</v>
      </c>
      <c r="AC33" s="52" t="s">
        <v>24</v>
      </c>
      <c r="AD33" s="52" t="s">
        <v>24</v>
      </c>
      <c r="AE33" s="71"/>
      <c r="AF33" s="71"/>
      <c r="AG33" s="71"/>
      <c r="AH33" s="71"/>
      <c r="AI33" s="71"/>
      <c r="AJ33" s="71"/>
      <c r="AK33" s="52" t="s">
        <v>24</v>
      </c>
      <c r="AL33" s="67"/>
      <c r="AM33" s="67"/>
      <c r="AN33" s="67"/>
      <c r="AO33" s="69"/>
      <c r="AP33" s="52"/>
      <c r="AQ33" s="52"/>
      <c r="AR33" s="67"/>
      <c r="AS33" s="67"/>
      <c r="AT33" s="72"/>
      <c r="AU33" s="73"/>
      <c r="AV33" s="52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52" t="s">
        <v>24</v>
      </c>
      <c r="BO33" s="71"/>
      <c r="BP33" s="71"/>
      <c r="BQ33" s="71"/>
      <c r="BR33" s="71"/>
      <c r="BS33" s="71"/>
      <c r="BT33" s="71"/>
      <c r="BU33" s="52" t="s">
        <v>24</v>
      </c>
      <c r="BV33" s="67"/>
      <c r="BW33" s="67"/>
      <c r="BX33" s="67"/>
      <c r="BZ33" s="151" t="s">
        <v>166</v>
      </c>
      <c r="CA33" s="67"/>
      <c r="CB33" s="67"/>
      <c r="CC33" s="67"/>
      <c r="CD33" s="67"/>
      <c r="CE33" s="67"/>
      <c r="CF33" s="66"/>
      <c r="CG33" s="72"/>
      <c r="CH33" s="72"/>
      <c r="CI33" s="67"/>
      <c r="CJ33" s="67"/>
      <c r="CK33" s="67"/>
      <c r="CL33" s="72"/>
      <c r="CM33" s="72"/>
      <c r="CN33" s="67"/>
      <c r="CO33" s="67"/>
      <c r="CP33" s="67"/>
      <c r="CQ33" s="67"/>
      <c r="CR33" s="241"/>
      <c r="CS33" s="67"/>
      <c r="CT33" s="67"/>
      <c r="CU33" s="52" t="s">
        <v>24</v>
      </c>
      <c r="CV33" s="52" t="s">
        <v>24</v>
      </c>
      <c r="CW33" s="52" t="s">
        <v>24</v>
      </c>
      <c r="CX33" s="52" t="s">
        <v>24</v>
      </c>
      <c r="CY33" s="52" t="s">
        <v>24</v>
      </c>
      <c r="CZ33" s="62">
        <f t="shared" si="2"/>
        <v>1</v>
      </c>
      <c r="DA33" s="74">
        <v>17</v>
      </c>
      <c r="DB33" s="75">
        <f t="shared" si="0"/>
        <v>5.8823529411764701</v>
      </c>
    </row>
    <row r="34" spans="1:106" ht="31.5" customHeight="1" thickBot="1" x14ac:dyDescent="0.3">
      <c r="A34" s="65" t="s">
        <v>37</v>
      </c>
      <c r="B34" s="76"/>
      <c r="C34" s="52" t="s">
        <v>24</v>
      </c>
      <c r="D34" s="52" t="s">
        <v>24</v>
      </c>
      <c r="E34" s="52" t="s">
        <v>24</v>
      </c>
      <c r="F34" s="52"/>
      <c r="G34" s="67"/>
      <c r="H34" s="67"/>
      <c r="I34" s="66" t="s">
        <v>158</v>
      </c>
      <c r="J34" s="67"/>
      <c r="K34" s="67"/>
      <c r="L34" s="67"/>
      <c r="M34" s="67"/>
      <c r="N34" s="67"/>
      <c r="O34" s="67"/>
      <c r="P34" s="77"/>
      <c r="Q34" s="68"/>
      <c r="R34" s="68"/>
      <c r="S34" s="68"/>
      <c r="T34" s="52"/>
      <c r="U34" s="69"/>
      <c r="V34" s="67"/>
      <c r="W34" s="67"/>
      <c r="X34" s="66" t="s">
        <v>158</v>
      </c>
      <c r="Y34" s="67"/>
      <c r="Z34" s="67"/>
      <c r="AA34" s="52" t="s">
        <v>24</v>
      </c>
      <c r="AB34" s="52" t="s">
        <v>24</v>
      </c>
      <c r="AC34" s="52" t="s">
        <v>24</v>
      </c>
      <c r="AD34" s="52" t="s">
        <v>24</v>
      </c>
      <c r="AE34" s="71"/>
      <c r="AF34" s="71"/>
      <c r="AG34" s="71"/>
      <c r="AH34" s="71"/>
      <c r="AI34" s="71"/>
      <c r="AJ34" s="71"/>
      <c r="AK34" s="52" t="s">
        <v>24</v>
      </c>
      <c r="AL34" s="67"/>
      <c r="AM34" s="67"/>
      <c r="AN34" s="67"/>
      <c r="AO34" s="69"/>
      <c r="AP34" s="52"/>
      <c r="AQ34" s="52"/>
      <c r="AR34" s="67"/>
      <c r="AS34" s="67"/>
      <c r="AT34" s="72"/>
      <c r="AU34" s="73"/>
      <c r="AV34" s="52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52" t="s">
        <v>24</v>
      </c>
      <c r="BO34" s="71"/>
      <c r="BP34" s="71"/>
      <c r="BQ34" s="71"/>
      <c r="BR34" s="71"/>
      <c r="BS34" s="71"/>
      <c r="BT34" s="71"/>
      <c r="BU34" s="52" t="s">
        <v>24</v>
      </c>
      <c r="BV34" s="67"/>
      <c r="BW34" s="67"/>
      <c r="BX34" s="66" t="s">
        <v>75</v>
      </c>
      <c r="BY34" s="67"/>
      <c r="CA34" s="67"/>
      <c r="CB34" s="67"/>
      <c r="CD34" s="67"/>
      <c r="CE34" s="67"/>
      <c r="CF34" s="67"/>
      <c r="CG34" s="72"/>
      <c r="CH34" s="72"/>
      <c r="CI34" s="66" t="s">
        <v>100</v>
      </c>
      <c r="CJ34" s="67"/>
      <c r="CK34" s="67"/>
      <c r="CL34" s="72"/>
      <c r="CM34" s="72"/>
      <c r="CN34" s="67"/>
      <c r="CO34" s="67"/>
      <c r="CP34" s="67"/>
      <c r="CQ34" s="67"/>
      <c r="CR34" s="241"/>
      <c r="CT34" s="67"/>
      <c r="CU34" s="52" t="s">
        <v>24</v>
      </c>
      <c r="CV34" s="52" t="s">
        <v>24</v>
      </c>
      <c r="CW34" s="52" t="s">
        <v>24</v>
      </c>
      <c r="CX34" s="52" t="s">
        <v>24</v>
      </c>
      <c r="CY34" s="52" t="s">
        <v>24</v>
      </c>
      <c r="CZ34" s="62">
        <f t="shared" si="2"/>
        <v>4</v>
      </c>
      <c r="DA34" s="74">
        <v>102</v>
      </c>
      <c r="DB34" s="75">
        <f t="shared" si="0"/>
        <v>3.9215686274509802</v>
      </c>
    </row>
    <row r="35" spans="1:106" ht="15.75" customHeight="1" thickBot="1" x14ac:dyDescent="0.3">
      <c r="A35" s="65" t="s">
        <v>41</v>
      </c>
      <c r="B35" s="76"/>
      <c r="C35" s="52" t="s">
        <v>24</v>
      </c>
      <c r="D35" s="52" t="s">
        <v>24</v>
      </c>
      <c r="E35" s="52" t="s">
        <v>24</v>
      </c>
      <c r="F35" s="52"/>
      <c r="G35" s="67"/>
      <c r="H35" s="67"/>
      <c r="I35" s="67"/>
      <c r="J35" s="67"/>
      <c r="K35" s="67"/>
      <c r="L35" s="67"/>
      <c r="M35" s="67"/>
      <c r="N35" s="67"/>
      <c r="O35" s="67"/>
      <c r="P35" s="77"/>
      <c r="Q35" s="68"/>
      <c r="R35" s="68"/>
      <c r="S35" s="68"/>
      <c r="T35" s="52"/>
      <c r="U35" s="80" t="s">
        <v>156</v>
      </c>
      <c r="V35" s="67"/>
      <c r="W35" s="67"/>
      <c r="X35" s="67"/>
      <c r="Y35" s="67"/>
      <c r="Z35" s="67"/>
      <c r="AA35" s="52" t="s">
        <v>24</v>
      </c>
      <c r="AB35" s="52" t="s">
        <v>24</v>
      </c>
      <c r="AC35" s="52" t="s">
        <v>24</v>
      </c>
      <c r="AD35" s="52" t="s">
        <v>24</v>
      </c>
      <c r="AE35" s="71"/>
      <c r="AF35" s="71"/>
      <c r="AG35" s="71"/>
      <c r="AH35" s="71"/>
      <c r="AI35" s="71"/>
      <c r="AJ35" s="71"/>
      <c r="AK35" s="52" t="s">
        <v>24</v>
      </c>
      <c r="AL35" s="67"/>
      <c r="AM35" s="67"/>
      <c r="AN35" s="67"/>
      <c r="AO35" s="69"/>
      <c r="AP35" s="52"/>
      <c r="AQ35" s="52"/>
      <c r="AR35" s="67"/>
      <c r="AS35" s="67"/>
      <c r="AT35" s="72"/>
      <c r="AU35" s="73"/>
      <c r="AV35" s="52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6" t="s">
        <v>95</v>
      </c>
      <c r="BH35" s="67"/>
      <c r="BI35" s="67"/>
      <c r="BJ35" s="67"/>
      <c r="BK35" s="67"/>
      <c r="BL35" s="67"/>
      <c r="BM35" s="67"/>
      <c r="BN35" s="52" t="s">
        <v>24</v>
      </c>
      <c r="BO35" s="71"/>
      <c r="BP35" s="71"/>
      <c r="BQ35" s="71"/>
      <c r="BR35" s="71"/>
      <c r="BS35" s="71"/>
      <c r="BT35" s="71"/>
      <c r="BU35" s="52" t="s">
        <v>24</v>
      </c>
      <c r="BV35" s="67"/>
      <c r="BW35" s="67"/>
      <c r="BX35" s="67"/>
      <c r="BY35" s="67"/>
      <c r="BZ35" s="67"/>
      <c r="CA35" s="67"/>
      <c r="CB35" s="67"/>
      <c r="CC35" s="67"/>
      <c r="CD35" s="67"/>
      <c r="CE35" s="66"/>
      <c r="CF35" s="66"/>
      <c r="CG35" s="72"/>
      <c r="CH35" s="72"/>
      <c r="CI35" s="67"/>
      <c r="CJ35" s="67"/>
      <c r="CK35" s="67"/>
      <c r="CL35" s="72"/>
      <c r="CM35" s="72"/>
      <c r="CN35" s="67"/>
      <c r="CO35" s="67"/>
      <c r="CP35" s="67"/>
      <c r="CQ35" s="67"/>
      <c r="CR35" s="241"/>
      <c r="CS35" s="226" t="s">
        <v>94</v>
      </c>
      <c r="CU35" s="52" t="s">
        <v>24</v>
      </c>
      <c r="CV35" s="52" t="s">
        <v>24</v>
      </c>
      <c r="CW35" s="52" t="s">
        <v>24</v>
      </c>
      <c r="CX35" s="52" t="s">
        <v>24</v>
      </c>
      <c r="CY35" s="52" t="s">
        <v>24</v>
      </c>
      <c r="CZ35" s="62">
        <f t="shared" si="2"/>
        <v>3</v>
      </c>
      <c r="DA35" s="74">
        <v>102</v>
      </c>
      <c r="DB35" s="75">
        <f t="shared" si="0"/>
        <v>2.9411764705882351</v>
      </c>
    </row>
    <row r="36" spans="1:106" ht="15.75" customHeight="1" thickBot="1" x14ac:dyDescent="0.3">
      <c r="A36" s="65" t="s">
        <v>43</v>
      </c>
      <c r="B36" s="76"/>
      <c r="C36" s="52" t="s">
        <v>24</v>
      </c>
      <c r="D36" s="52" t="s">
        <v>24</v>
      </c>
      <c r="E36" s="52" t="s">
        <v>24</v>
      </c>
      <c r="F36" s="52"/>
      <c r="G36" s="66" t="s">
        <v>97</v>
      </c>
      <c r="H36" s="67"/>
      <c r="I36" s="67"/>
      <c r="J36" s="67"/>
      <c r="K36" s="67"/>
      <c r="L36" s="67"/>
      <c r="M36" s="67"/>
      <c r="N36" s="67"/>
      <c r="O36" s="67"/>
      <c r="P36" s="77"/>
      <c r="Q36" s="68"/>
      <c r="R36" s="68"/>
      <c r="S36" s="68"/>
      <c r="T36" s="52"/>
      <c r="U36" s="69"/>
      <c r="V36" s="67"/>
      <c r="W36" s="67"/>
      <c r="X36" s="67"/>
      <c r="Y36" s="67"/>
      <c r="Z36" s="67"/>
      <c r="AA36" s="52" t="s">
        <v>24</v>
      </c>
      <c r="AB36" s="52" t="s">
        <v>24</v>
      </c>
      <c r="AC36" s="52" t="s">
        <v>24</v>
      </c>
      <c r="AD36" s="52" t="s">
        <v>24</v>
      </c>
      <c r="AE36" s="71"/>
      <c r="AF36" s="71"/>
      <c r="AG36" s="71"/>
      <c r="AH36" s="71"/>
      <c r="AI36" s="71"/>
      <c r="AJ36" s="71"/>
      <c r="AK36" s="52" t="s">
        <v>24</v>
      </c>
      <c r="AL36" s="67"/>
      <c r="AM36" s="67"/>
      <c r="AN36" s="67"/>
      <c r="AO36" s="69"/>
      <c r="AP36" s="52"/>
      <c r="AQ36" s="113" t="s">
        <v>97</v>
      </c>
      <c r="AR36" s="67"/>
      <c r="AS36" s="67"/>
      <c r="AT36" s="72"/>
      <c r="AU36" s="73"/>
      <c r="AV36" s="52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6" t="s">
        <v>97</v>
      </c>
      <c r="BL36" s="67"/>
      <c r="BM36" s="67"/>
      <c r="BN36" s="52" t="s">
        <v>24</v>
      </c>
      <c r="BO36" s="71"/>
      <c r="BP36" s="71"/>
      <c r="BQ36" s="71"/>
      <c r="BR36" s="71"/>
      <c r="BS36" s="71"/>
      <c r="BT36" s="71"/>
      <c r="BU36" s="52" t="s">
        <v>24</v>
      </c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72"/>
      <c r="CH36" s="72"/>
      <c r="CI36" s="67"/>
      <c r="CJ36" s="67"/>
      <c r="CK36" s="67"/>
      <c r="CL36" s="72"/>
      <c r="CM36" s="72"/>
      <c r="CN36" s="226" t="s">
        <v>94</v>
      </c>
      <c r="CO36" s="67"/>
      <c r="CP36" s="66"/>
      <c r="CQ36" s="67"/>
      <c r="CR36" s="241"/>
      <c r="CS36" s="67"/>
      <c r="CT36" s="67"/>
      <c r="CU36" s="52" t="s">
        <v>24</v>
      </c>
      <c r="CV36" s="52" t="s">
        <v>24</v>
      </c>
      <c r="CW36" s="52" t="s">
        <v>24</v>
      </c>
      <c r="CX36" s="52" t="s">
        <v>24</v>
      </c>
      <c r="CY36" s="52" t="s">
        <v>24</v>
      </c>
      <c r="CZ36" s="62">
        <f t="shared" si="2"/>
        <v>4</v>
      </c>
      <c r="DA36" s="74">
        <v>68</v>
      </c>
      <c r="DB36" s="75">
        <f t="shared" si="0"/>
        <v>5.8823529411764701</v>
      </c>
    </row>
    <row r="37" spans="1:106" ht="15.75" customHeight="1" x14ac:dyDescent="0.25">
      <c r="A37" s="65" t="s">
        <v>44</v>
      </c>
      <c r="B37" s="76"/>
      <c r="C37" s="52" t="s">
        <v>24</v>
      </c>
      <c r="D37" s="52" t="s">
        <v>24</v>
      </c>
      <c r="E37" s="52" t="s">
        <v>24</v>
      </c>
      <c r="F37" s="52"/>
      <c r="G37" s="67"/>
      <c r="H37" s="66" t="s">
        <v>45</v>
      </c>
      <c r="I37" s="67"/>
      <c r="J37" s="67"/>
      <c r="K37" s="67"/>
      <c r="L37" s="67"/>
      <c r="M37" s="67"/>
      <c r="N37" s="67"/>
      <c r="O37" s="67"/>
      <c r="P37" s="77"/>
      <c r="Q37" s="68"/>
      <c r="R37" s="68"/>
      <c r="S37" s="68"/>
      <c r="T37" s="52"/>
      <c r="U37" s="69"/>
      <c r="V37" s="67"/>
      <c r="W37" s="67"/>
      <c r="X37" s="67"/>
      <c r="Y37" s="67"/>
      <c r="Z37" s="67"/>
      <c r="AA37" s="52" t="s">
        <v>24</v>
      </c>
      <c r="AB37" s="52" t="s">
        <v>24</v>
      </c>
      <c r="AC37" s="52" t="s">
        <v>24</v>
      </c>
      <c r="AD37" s="52" t="s">
        <v>24</v>
      </c>
      <c r="AE37" s="71"/>
      <c r="AF37" s="71"/>
      <c r="AG37" s="71"/>
      <c r="AH37" s="71"/>
      <c r="AI37" s="71"/>
      <c r="AJ37" s="71"/>
      <c r="AK37" s="52" t="s">
        <v>24</v>
      </c>
      <c r="AL37" s="67"/>
      <c r="AM37" s="67"/>
      <c r="AN37" s="67"/>
      <c r="AO37" s="69"/>
      <c r="AP37" s="52"/>
      <c r="AQ37" s="52"/>
      <c r="AR37" s="66" t="s">
        <v>45</v>
      </c>
      <c r="AS37" s="67"/>
      <c r="AT37" s="72"/>
      <c r="AU37" s="73"/>
      <c r="AV37" s="52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52" t="s">
        <v>24</v>
      </c>
      <c r="BO37" s="71"/>
      <c r="BP37" s="71"/>
      <c r="BQ37" s="71"/>
      <c r="BR37" s="71"/>
      <c r="BS37" s="71"/>
      <c r="BT37" s="71"/>
      <c r="BU37" s="52" t="s">
        <v>24</v>
      </c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72"/>
      <c r="CH37" s="72"/>
      <c r="CI37" s="67"/>
      <c r="CJ37" s="67"/>
      <c r="CK37" s="67"/>
      <c r="CL37" s="72"/>
      <c r="CM37" s="72"/>
      <c r="CN37" s="67"/>
      <c r="CO37" s="67"/>
      <c r="CP37" s="67"/>
      <c r="CQ37" s="66" t="s">
        <v>45</v>
      </c>
      <c r="CR37" s="241"/>
      <c r="CS37" s="67"/>
      <c r="CT37" s="67"/>
      <c r="CU37" s="52" t="s">
        <v>24</v>
      </c>
      <c r="CV37" s="52" t="s">
        <v>24</v>
      </c>
      <c r="CW37" s="52" t="s">
        <v>24</v>
      </c>
      <c r="CX37" s="52" t="s">
        <v>24</v>
      </c>
      <c r="CY37" s="52" t="s">
        <v>24</v>
      </c>
      <c r="CZ37" s="62">
        <f t="shared" si="2"/>
        <v>3</v>
      </c>
      <c r="DA37" s="74">
        <v>34</v>
      </c>
      <c r="DB37" s="75">
        <f t="shared" si="0"/>
        <v>8.8235294117647065</v>
      </c>
    </row>
    <row r="38" spans="1:106" ht="15.75" customHeight="1" x14ac:dyDescent="0.25">
      <c r="A38" s="65" t="s">
        <v>46</v>
      </c>
      <c r="B38" s="76"/>
      <c r="C38" s="52" t="s">
        <v>24</v>
      </c>
      <c r="D38" s="52" t="s">
        <v>24</v>
      </c>
      <c r="E38" s="52" t="s">
        <v>24</v>
      </c>
      <c r="F38" s="52"/>
      <c r="G38" s="67"/>
      <c r="H38" s="67"/>
      <c r="I38" s="67"/>
      <c r="J38" s="67"/>
      <c r="K38" s="67"/>
      <c r="L38" s="67"/>
      <c r="M38" s="67"/>
      <c r="N38" s="67"/>
      <c r="O38" s="67"/>
      <c r="P38" s="77"/>
      <c r="Q38" s="68"/>
      <c r="R38" s="68"/>
      <c r="S38" s="68"/>
      <c r="T38" s="52"/>
      <c r="U38" s="69"/>
      <c r="V38" s="67"/>
      <c r="W38" s="67"/>
      <c r="X38" s="67"/>
      <c r="Y38" s="67"/>
      <c r="Z38" s="67"/>
      <c r="AA38" s="52" t="s">
        <v>24</v>
      </c>
      <c r="AB38" s="52" t="s">
        <v>24</v>
      </c>
      <c r="AC38" s="52" t="s">
        <v>24</v>
      </c>
      <c r="AD38" s="52" t="s">
        <v>24</v>
      </c>
      <c r="AE38" s="71"/>
      <c r="AF38" s="71"/>
      <c r="AG38" s="71"/>
      <c r="AH38" s="71"/>
      <c r="AI38" s="71"/>
      <c r="AJ38" s="71"/>
      <c r="AK38" s="52" t="s">
        <v>24</v>
      </c>
      <c r="AL38" s="67"/>
      <c r="AM38" s="67"/>
      <c r="AN38" s="67"/>
      <c r="AO38" s="69"/>
      <c r="AP38" s="52"/>
      <c r="AQ38" s="52"/>
      <c r="AR38" s="67"/>
      <c r="AS38" s="67"/>
      <c r="AT38" s="72"/>
      <c r="AU38" s="73"/>
      <c r="AV38" s="52"/>
      <c r="AW38" s="67"/>
      <c r="AX38" s="67"/>
      <c r="AY38" s="67"/>
      <c r="AZ38" s="67"/>
      <c r="BA38" s="67"/>
      <c r="BB38" s="67"/>
      <c r="BC38" s="226"/>
      <c r="BD38" s="67"/>
      <c r="BE38" s="67"/>
      <c r="BF38" s="226" t="s">
        <v>95</v>
      </c>
      <c r="BG38" s="67"/>
      <c r="BH38" s="67"/>
      <c r="BI38" s="67"/>
      <c r="BJ38" s="67"/>
      <c r="BK38" s="67"/>
      <c r="BL38" s="67"/>
      <c r="BM38" s="67"/>
      <c r="BN38" s="52" t="s">
        <v>24</v>
      </c>
      <c r="BO38" s="71"/>
      <c r="BP38" s="71"/>
      <c r="BQ38" s="71"/>
      <c r="BR38" s="71"/>
      <c r="BS38" s="71"/>
      <c r="BT38" s="71"/>
      <c r="BU38" s="52" t="s">
        <v>24</v>
      </c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72"/>
      <c r="CH38" s="72"/>
      <c r="CI38" s="67"/>
      <c r="CJ38" s="67"/>
      <c r="CK38" s="226" t="s">
        <v>95</v>
      </c>
      <c r="CL38" s="72"/>
      <c r="CM38" s="72"/>
      <c r="CN38" s="67"/>
      <c r="CO38" s="67"/>
      <c r="CP38" s="67"/>
      <c r="CQ38" s="67"/>
      <c r="CR38" s="241"/>
      <c r="CS38" s="67"/>
      <c r="CT38" s="67"/>
      <c r="CU38" s="52" t="s">
        <v>24</v>
      </c>
      <c r="CV38" s="52" t="s">
        <v>24</v>
      </c>
      <c r="CW38" s="52" t="s">
        <v>24</v>
      </c>
      <c r="CX38" s="52" t="s">
        <v>24</v>
      </c>
      <c r="CY38" s="52" t="s">
        <v>24</v>
      </c>
      <c r="CZ38" s="62">
        <f t="shared" si="2"/>
        <v>2</v>
      </c>
      <c r="DA38" s="74">
        <v>85</v>
      </c>
      <c r="DB38" s="75">
        <f t="shared" si="0"/>
        <v>2.3529411764705883</v>
      </c>
    </row>
    <row r="39" spans="1:106" ht="15.75" customHeight="1" x14ac:dyDescent="0.25">
      <c r="A39" s="65" t="s">
        <v>47</v>
      </c>
      <c r="B39" s="76"/>
      <c r="C39" s="52" t="s">
        <v>24</v>
      </c>
      <c r="D39" s="52" t="s">
        <v>24</v>
      </c>
      <c r="E39" s="52" t="s">
        <v>24</v>
      </c>
      <c r="F39" s="52"/>
      <c r="G39" s="67"/>
      <c r="H39" s="67"/>
      <c r="I39" s="67"/>
      <c r="J39" s="67"/>
      <c r="K39" s="67"/>
      <c r="L39" s="67"/>
      <c r="M39" s="67"/>
      <c r="N39" s="67"/>
      <c r="O39" s="67"/>
      <c r="P39" s="77"/>
      <c r="Q39" s="68"/>
      <c r="R39" s="68"/>
      <c r="S39" s="68"/>
      <c r="T39" s="52"/>
      <c r="U39" s="69"/>
      <c r="V39" s="67"/>
      <c r="W39" s="67"/>
      <c r="X39" s="67"/>
      <c r="Y39" s="67"/>
      <c r="Z39" s="67"/>
      <c r="AA39" s="52" t="s">
        <v>24</v>
      </c>
      <c r="AB39" s="52" t="s">
        <v>24</v>
      </c>
      <c r="AC39" s="52" t="s">
        <v>24</v>
      </c>
      <c r="AD39" s="52" t="s">
        <v>24</v>
      </c>
      <c r="AE39" s="71"/>
      <c r="AF39" s="71"/>
      <c r="AG39" s="71"/>
      <c r="AH39" s="71"/>
      <c r="AI39" s="71"/>
      <c r="AJ39" s="71"/>
      <c r="AK39" s="52" t="s">
        <v>24</v>
      </c>
      <c r="AL39" s="67"/>
      <c r="AM39" s="67"/>
      <c r="AN39" s="67"/>
      <c r="AO39" s="69"/>
      <c r="AP39" s="52"/>
      <c r="AQ39" s="52"/>
      <c r="AR39" s="67"/>
      <c r="AS39" s="67"/>
      <c r="AT39" s="72"/>
      <c r="AU39" s="73"/>
      <c r="AV39" s="52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226" t="s">
        <v>176</v>
      </c>
      <c r="BK39" s="67"/>
      <c r="BL39" s="67"/>
      <c r="BM39" s="67"/>
      <c r="BN39" s="52" t="s">
        <v>24</v>
      </c>
      <c r="BO39" s="71"/>
      <c r="BP39" s="71"/>
      <c r="BQ39" s="71"/>
      <c r="BR39" s="71"/>
      <c r="BS39" s="71"/>
      <c r="BT39" s="71"/>
      <c r="BU39" s="52" t="s">
        <v>24</v>
      </c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72"/>
      <c r="CH39" s="72"/>
      <c r="CI39" s="67"/>
      <c r="CJ39" s="226" t="s">
        <v>94</v>
      </c>
      <c r="CK39" s="67"/>
      <c r="CL39" s="72"/>
      <c r="CM39" s="72"/>
      <c r="CN39" s="67"/>
      <c r="CO39" s="67"/>
      <c r="CP39" s="67"/>
      <c r="CQ39" s="67"/>
      <c r="CR39" s="241"/>
      <c r="CS39" s="67"/>
      <c r="CT39" s="67"/>
      <c r="CU39" s="52" t="s">
        <v>24</v>
      </c>
      <c r="CV39" s="52" t="s">
        <v>24</v>
      </c>
      <c r="CW39" s="52" t="s">
        <v>24</v>
      </c>
      <c r="CX39" s="52" t="s">
        <v>24</v>
      </c>
      <c r="CY39" s="52" t="s">
        <v>24</v>
      </c>
      <c r="CZ39" s="62">
        <f t="shared" si="2"/>
        <v>2</v>
      </c>
      <c r="DA39" s="74">
        <v>34</v>
      </c>
      <c r="DB39" s="75">
        <f t="shared" si="0"/>
        <v>5.8823529411764701</v>
      </c>
    </row>
    <row r="40" spans="1:106" ht="15.75" customHeight="1" thickBot="1" x14ac:dyDescent="0.3">
      <c r="A40" s="65" t="s">
        <v>48</v>
      </c>
      <c r="B40" s="76"/>
      <c r="C40" s="52" t="s">
        <v>24</v>
      </c>
      <c r="D40" s="52" t="s">
        <v>24</v>
      </c>
      <c r="E40" s="52" t="s">
        <v>24</v>
      </c>
      <c r="F40" s="52"/>
      <c r="G40" s="67"/>
      <c r="H40" s="67"/>
      <c r="I40" s="67"/>
      <c r="J40" s="67"/>
      <c r="K40" s="67"/>
      <c r="L40" s="67"/>
      <c r="M40" s="67"/>
      <c r="N40" s="67"/>
      <c r="O40" s="67"/>
      <c r="P40" s="77"/>
      <c r="Q40" s="68"/>
      <c r="R40" s="68"/>
      <c r="S40" s="68"/>
      <c r="T40" s="52"/>
      <c r="U40" s="69"/>
      <c r="V40" s="67"/>
      <c r="W40" s="67"/>
      <c r="X40" s="67"/>
      <c r="Y40" s="67"/>
      <c r="Z40" s="66" t="s">
        <v>110</v>
      </c>
      <c r="AA40" s="52" t="s">
        <v>24</v>
      </c>
      <c r="AB40" s="52" t="s">
        <v>24</v>
      </c>
      <c r="AC40" s="52" t="s">
        <v>24</v>
      </c>
      <c r="AD40" s="52" t="s">
        <v>24</v>
      </c>
      <c r="AE40" s="71"/>
      <c r="AF40" s="71"/>
      <c r="AG40" s="71"/>
      <c r="AH40" s="71"/>
      <c r="AI40" s="71"/>
      <c r="AJ40" s="71"/>
      <c r="AK40" s="52" t="s">
        <v>24</v>
      </c>
      <c r="AL40" s="67"/>
      <c r="AM40" s="67"/>
      <c r="AN40" s="67"/>
      <c r="AO40" s="69"/>
      <c r="AP40" s="52"/>
      <c r="AQ40" s="52"/>
      <c r="AR40" s="67"/>
      <c r="AS40" s="67"/>
      <c r="AT40" s="72"/>
      <c r="AU40" s="73"/>
      <c r="AV40" s="52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52" t="s">
        <v>24</v>
      </c>
      <c r="BO40" s="71"/>
      <c r="BP40" s="71"/>
      <c r="BQ40" s="71"/>
      <c r="BR40" s="71"/>
      <c r="BS40" s="71"/>
      <c r="BT40" s="71"/>
      <c r="BU40" s="52" t="s">
        <v>24</v>
      </c>
      <c r="BV40" s="67"/>
      <c r="BW40" s="67"/>
      <c r="BX40" s="67"/>
      <c r="BY40" s="67"/>
      <c r="BZ40" s="67"/>
      <c r="CA40" s="67"/>
      <c r="CB40" s="67"/>
      <c r="CC40" s="67"/>
      <c r="CD40" s="67"/>
      <c r="CE40" s="66" t="s">
        <v>110</v>
      </c>
      <c r="CF40" s="67"/>
      <c r="CG40" s="72"/>
      <c r="CH40" s="72"/>
      <c r="CI40" s="67"/>
      <c r="CJ40" s="67"/>
      <c r="CK40" s="67"/>
      <c r="CL40" s="72"/>
      <c r="CM40" s="72"/>
      <c r="CN40" s="67"/>
      <c r="CO40" s="66" t="s">
        <v>110</v>
      </c>
      <c r="CP40" s="67"/>
      <c r="CQ40" s="67"/>
      <c r="CR40" s="241"/>
      <c r="CS40" s="67"/>
      <c r="CT40" s="67"/>
      <c r="CU40" s="52" t="s">
        <v>24</v>
      </c>
      <c r="CV40" s="52" t="s">
        <v>24</v>
      </c>
      <c r="CW40" s="52" t="s">
        <v>24</v>
      </c>
      <c r="CX40" s="52" t="s">
        <v>24</v>
      </c>
      <c r="CY40" s="52" t="s">
        <v>24</v>
      </c>
      <c r="CZ40" s="62">
        <f t="shared" si="2"/>
        <v>3</v>
      </c>
      <c r="DA40" s="74">
        <v>68</v>
      </c>
      <c r="DB40" s="75">
        <f t="shared" si="0"/>
        <v>4.4117647058823533</v>
      </c>
    </row>
    <row r="41" spans="1:106" ht="15.75" customHeight="1" thickBot="1" x14ac:dyDescent="0.3">
      <c r="A41" s="65" t="s">
        <v>51</v>
      </c>
      <c r="B41" s="81"/>
      <c r="C41" s="52" t="s">
        <v>24</v>
      </c>
      <c r="D41" s="52" t="s">
        <v>24</v>
      </c>
      <c r="E41" s="52" t="s">
        <v>24</v>
      </c>
      <c r="F41" s="52"/>
      <c r="G41" s="67"/>
      <c r="H41" s="67"/>
      <c r="I41" s="67"/>
      <c r="J41" s="67"/>
      <c r="K41" s="67"/>
      <c r="L41" s="67"/>
      <c r="M41" s="67"/>
      <c r="N41" s="67"/>
      <c r="O41" s="67"/>
      <c r="P41" s="77"/>
      <c r="Q41" s="68"/>
      <c r="R41" s="68"/>
      <c r="S41" s="68"/>
      <c r="T41" s="52"/>
      <c r="U41" s="69"/>
      <c r="V41" s="67"/>
      <c r="W41" s="67"/>
      <c r="X41" s="67"/>
      <c r="Y41" s="67"/>
      <c r="Z41" s="67"/>
      <c r="AA41" s="52" t="s">
        <v>24</v>
      </c>
      <c r="AB41" s="52" t="s">
        <v>24</v>
      </c>
      <c r="AC41" s="52" t="s">
        <v>24</v>
      </c>
      <c r="AD41" s="52" t="s">
        <v>24</v>
      </c>
      <c r="AE41" s="71"/>
      <c r="AF41" s="71"/>
      <c r="AG41" s="71"/>
      <c r="AH41" s="71"/>
      <c r="AI41" s="71"/>
      <c r="AJ41" s="71"/>
      <c r="AK41" s="52" t="s">
        <v>24</v>
      </c>
      <c r="AL41" s="67"/>
      <c r="AM41" s="67"/>
      <c r="AN41" s="67"/>
      <c r="AO41" s="69"/>
      <c r="AP41" s="52"/>
      <c r="AQ41" s="52"/>
      <c r="AR41" s="67"/>
      <c r="AS41" s="67"/>
      <c r="AT41" s="72"/>
      <c r="AU41" s="73"/>
      <c r="AV41" s="52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52" t="s">
        <v>24</v>
      </c>
      <c r="BO41" s="71"/>
      <c r="BP41" s="71"/>
      <c r="BQ41" s="71"/>
      <c r="BR41" s="71"/>
      <c r="BS41" s="71"/>
      <c r="BT41" s="71"/>
      <c r="BU41" s="52" t="s">
        <v>24</v>
      </c>
      <c r="BV41" s="67"/>
      <c r="BW41" s="67"/>
      <c r="BX41" s="67"/>
      <c r="BY41" s="67"/>
      <c r="BZ41" s="67"/>
      <c r="CA41" s="67"/>
      <c r="CB41" s="67"/>
      <c r="CC41" s="238" t="s">
        <v>94</v>
      </c>
      <c r="CD41" s="67"/>
      <c r="CE41" s="67"/>
      <c r="CF41" s="67"/>
      <c r="CG41" s="72"/>
      <c r="CH41" s="72"/>
      <c r="CI41" s="67"/>
      <c r="CJ41" s="67"/>
      <c r="CK41" s="67"/>
      <c r="CL41" s="72"/>
      <c r="CM41" s="72"/>
      <c r="CN41" s="67"/>
      <c r="CO41" s="67"/>
      <c r="CP41" s="67"/>
      <c r="CQ41" s="67"/>
      <c r="CS41" s="67"/>
      <c r="CT41" s="67"/>
      <c r="CU41" s="52" t="s">
        <v>24</v>
      </c>
      <c r="CV41" s="52" t="s">
        <v>24</v>
      </c>
      <c r="CW41" s="52" t="s">
        <v>24</v>
      </c>
      <c r="CX41" s="52" t="s">
        <v>24</v>
      </c>
      <c r="CY41" s="52" t="s">
        <v>24</v>
      </c>
      <c r="CZ41" s="62">
        <f t="shared" si="2"/>
        <v>1</v>
      </c>
      <c r="DA41" s="74">
        <v>68</v>
      </c>
      <c r="DB41" s="75">
        <f t="shared" si="0"/>
        <v>1.4705882352941175</v>
      </c>
    </row>
    <row r="42" spans="1:106" ht="15.75" customHeight="1" thickBot="1" x14ac:dyDescent="0.3">
      <c r="A42" s="65" t="s">
        <v>53</v>
      </c>
      <c r="B42" s="81"/>
      <c r="C42" s="52" t="s">
        <v>24</v>
      </c>
      <c r="D42" s="52" t="s">
        <v>24</v>
      </c>
      <c r="E42" s="52" t="s">
        <v>24</v>
      </c>
      <c r="F42" s="52"/>
      <c r="G42" s="67"/>
      <c r="H42" s="67"/>
      <c r="I42" s="67"/>
      <c r="J42" s="67"/>
      <c r="K42" s="67"/>
      <c r="L42" s="67"/>
      <c r="M42" s="67"/>
      <c r="N42" s="67"/>
      <c r="O42" s="67"/>
      <c r="P42" s="77"/>
      <c r="Q42" s="68"/>
      <c r="R42" s="68"/>
      <c r="S42" s="68"/>
      <c r="T42" s="52"/>
      <c r="U42" s="69"/>
      <c r="V42" s="67"/>
      <c r="W42" s="67"/>
      <c r="X42" s="67"/>
      <c r="Y42" s="67"/>
      <c r="Z42" s="67"/>
      <c r="AA42" s="52" t="s">
        <v>24</v>
      </c>
      <c r="AB42" s="52" t="s">
        <v>24</v>
      </c>
      <c r="AC42" s="52" t="s">
        <v>24</v>
      </c>
      <c r="AD42" s="52" t="s">
        <v>24</v>
      </c>
      <c r="AE42" s="71"/>
      <c r="AF42" s="71"/>
      <c r="AG42" s="71"/>
      <c r="AH42" s="71"/>
      <c r="AI42" s="71"/>
      <c r="AJ42" s="71"/>
      <c r="AK42" s="52" t="s">
        <v>24</v>
      </c>
      <c r="AL42" s="67"/>
      <c r="AM42" s="67"/>
      <c r="AN42" s="67"/>
      <c r="AO42" s="69"/>
      <c r="AP42" s="52"/>
      <c r="AQ42" s="52"/>
      <c r="AR42" s="67"/>
      <c r="AS42" s="67"/>
      <c r="AT42" s="72"/>
      <c r="AU42" s="73"/>
      <c r="AV42" s="52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52" t="s">
        <v>24</v>
      </c>
      <c r="BO42" s="71"/>
      <c r="BP42" s="71"/>
      <c r="BQ42" s="71"/>
      <c r="BR42" s="71"/>
      <c r="BS42" s="71"/>
      <c r="BT42" s="71"/>
      <c r="BU42" s="52" t="s">
        <v>24</v>
      </c>
      <c r="BV42" s="67"/>
      <c r="BW42" s="67"/>
      <c r="BX42" s="67"/>
      <c r="BY42" s="67"/>
      <c r="BZ42" s="67"/>
      <c r="CA42" s="67"/>
      <c r="CB42" s="66" t="s">
        <v>101</v>
      </c>
      <c r="CC42" s="67"/>
      <c r="CD42" s="67"/>
      <c r="CE42" s="67"/>
      <c r="CF42" s="67"/>
      <c r="CG42" s="72"/>
      <c r="CH42" s="72"/>
      <c r="CI42" s="67"/>
      <c r="CJ42" s="67"/>
      <c r="CK42" s="67"/>
      <c r="CL42" s="72"/>
      <c r="CM42" s="72"/>
      <c r="CN42" s="67"/>
      <c r="CO42" s="67"/>
      <c r="CP42" s="67"/>
      <c r="CQ42" s="67"/>
      <c r="CR42" s="67"/>
      <c r="CS42" s="67"/>
      <c r="CT42" s="67"/>
      <c r="CU42" s="52" t="s">
        <v>24</v>
      </c>
      <c r="CV42" s="52" t="s">
        <v>24</v>
      </c>
      <c r="CW42" s="52" t="s">
        <v>24</v>
      </c>
      <c r="CX42" s="52" t="s">
        <v>24</v>
      </c>
      <c r="CY42" s="52" t="s">
        <v>24</v>
      </c>
      <c r="CZ42" s="62">
        <f t="shared" si="2"/>
        <v>1</v>
      </c>
      <c r="DA42" s="74">
        <v>68</v>
      </c>
      <c r="DB42" s="75">
        <f t="shared" si="0"/>
        <v>1.4705882352941175</v>
      </c>
    </row>
    <row r="43" spans="1:106" ht="15.75" customHeight="1" x14ac:dyDescent="0.25">
      <c r="A43" s="65" t="s">
        <v>55</v>
      </c>
      <c r="B43" s="82"/>
      <c r="C43" s="52" t="s">
        <v>24</v>
      </c>
      <c r="D43" s="52" t="s">
        <v>24</v>
      </c>
      <c r="E43" s="52" t="s">
        <v>24</v>
      </c>
      <c r="F43" s="52"/>
      <c r="G43" s="67"/>
      <c r="H43" s="67"/>
      <c r="I43" s="67"/>
      <c r="J43" s="67"/>
      <c r="K43" s="67"/>
      <c r="L43" s="67"/>
      <c r="M43" s="66" t="s">
        <v>32</v>
      </c>
      <c r="N43" s="67"/>
      <c r="O43" s="67"/>
      <c r="P43" s="77"/>
      <c r="Q43" s="68"/>
      <c r="R43" s="68"/>
      <c r="S43" s="68"/>
      <c r="T43" s="52"/>
      <c r="U43" s="69"/>
      <c r="V43" s="67"/>
      <c r="W43" s="67"/>
      <c r="X43" s="67"/>
      <c r="Y43" s="67"/>
      <c r="Z43" s="67"/>
      <c r="AA43" s="52" t="s">
        <v>24</v>
      </c>
      <c r="AB43" s="52" t="s">
        <v>24</v>
      </c>
      <c r="AC43" s="52" t="s">
        <v>24</v>
      </c>
      <c r="AD43" s="52" t="s">
        <v>24</v>
      </c>
      <c r="AE43" s="71"/>
      <c r="AF43" s="71"/>
      <c r="AG43" s="71"/>
      <c r="AH43" s="71"/>
      <c r="AI43" s="71"/>
      <c r="AJ43" s="71"/>
      <c r="AK43" s="52" t="s">
        <v>24</v>
      </c>
      <c r="AL43" s="67"/>
      <c r="AM43" s="67"/>
      <c r="AN43" s="67"/>
      <c r="AO43" s="69"/>
      <c r="AP43" s="52"/>
      <c r="AQ43" s="52"/>
      <c r="AR43" s="67"/>
      <c r="AS43" s="67"/>
      <c r="AT43" s="72"/>
      <c r="AU43" s="73"/>
      <c r="AV43" s="52"/>
      <c r="AW43" s="67"/>
      <c r="AX43" s="67"/>
      <c r="AY43" s="67"/>
      <c r="AZ43" s="67"/>
      <c r="BA43" s="66" t="s">
        <v>56</v>
      </c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52" t="s">
        <v>24</v>
      </c>
      <c r="BO43" s="71"/>
      <c r="BP43" s="71"/>
      <c r="BQ43" s="71"/>
      <c r="BR43" s="71"/>
      <c r="BS43" s="71"/>
      <c r="BT43" s="71"/>
      <c r="BU43" s="52" t="s">
        <v>24</v>
      </c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72"/>
      <c r="CH43" s="72"/>
      <c r="CI43" s="67"/>
      <c r="CJ43" s="67"/>
      <c r="CK43" s="67"/>
      <c r="CL43" s="72"/>
      <c r="CM43" s="72"/>
      <c r="CN43" s="67"/>
      <c r="CO43" s="67"/>
      <c r="CP43" s="66" t="s">
        <v>56</v>
      </c>
      <c r="CQ43" s="67"/>
      <c r="CR43" s="67"/>
      <c r="CS43" s="67"/>
      <c r="CT43" s="67"/>
      <c r="CU43" s="52" t="s">
        <v>24</v>
      </c>
      <c r="CV43" s="52" t="s">
        <v>24</v>
      </c>
      <c r="CW43" s="52" t="s">
        <v>24</v>
      </c>
      <c r="CX43" s="52" t="s">
        <v>24</v>
      </c>
      <c r="CY43" s="52" t="s">
        <v>24</v>
      </c>
      <c r="CZ43" s="62">
        <f t="shared" si="2"/>
        <v>3</v>
      </c>
      <c r="DA43" s="84">
        <v>102</v>
      </c>
      <c r="DB43" s="85">
        <f t="shared" si="0"/>
        <v>2.9411764705882351</v>
      </c>
    </row>
    <row r="44" spans="1:106" ht="18" customHeight="1" thickBot="1" x14ac:dyDescent="0.3">
      <c r="A44" s="65" t="s">
        <v>60</v>
      </c>
      <c r="B44" s="76"/>
      <c r="C44" s="52" t="s">
        <v>24</v>
      </c>
      <c r="D44" s="52" t="s">
        <v>24</v>
      </c>
      <c r="E44" s="52" t="s">
        <v>24</v>
      </c>
      <c r="F44" s="52"/>
      <c r="G44" s="67"/>
      <c r="H44" s="67"/>
      <c r="I44" s="67"/>
      <c r="J44" s="67"/>
      <c r="K44" s="67"/>
      <c r="L44" s="67"/>
      <c r="M44" s="67"/>
      <c r="N44" s="67"/>
      <c r="O44" s="67"/>
      <c r="P44" s="77"/>
      <c r="Q44" s="68"/>
      <c r="R44" s="68"/>
      <c r="S44" s="68"/>
      <c r="T44" s="52"/>
      <c r="U44" s="69"/>
      <c r="V44" s="67"/>
      <c r="W44" s="67"/>
      <c r="X44" s="67"/>
      <c r="Y44" s="67"/>
      <c r="Z44" s="67"/>
      <c r="AA44" s="52" t="s">
        <v>24</v>
      </c>
      <c r="AB44" s="52" t="s">
        <v>24</v>
      </c>
      <c r="AC44" s="52" t="s">
        <v>24</v>
      </c>
      <c r="AD44" s="52" t="s">
        <v>24</v>
      </c>
      <c r="AE44" s="71"/>
      <c r="AF44" s="71"/>
      <c r="AG44" s="71"/>
      <c r="AH44" s="71"/>
      <c r="AI44" s="71"/>
      <c r="AJ44" s="71"/>
      <c r="AK44" s="52" t="s">
        <v>24</v>
      </c>
      <c r="AL44" s="67"/>
      <c r="AM44" s="67"/>
      <c r="AN44" s="67"/>
      <c r="AO44" s="87"/>
      <c r="AP44" s="52"/>
      <c r="AQ44" s="52"/>
      <c r="AR44" s="67"/>
      <c r="AS44" s="67"/>
      <c r="AT44" s="72"/>
      <c r="AU44" s="73"/>
      <c r="AV44" s="52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6" t="s">
        <v>61</v>
      </c>
      <c r="BJ44" s="67"/>
      <c r="BK44" s="67"/>
      <c r="BL44" s="67"/>
      <c r="BM44" s="67"/>
      <c r="BN44" s="52" t="s">
        <v>24</v>
      </c>
      <c r="BO44" s="71"/>
      <c r="BP44" s="71"/>
      <c r="BQ44" s="71"/>
      <c r="BR44" s="71"/>
      <c r="BS44" s="71"/>
      <c r="BT44" s="71"/>
      <c r="BU44" s="52" t="s">
        <v>24</v>
      </c>
      <c r="BV44" s="67"/>
      <c r="BW44" s="67"/>
      <c r="BX44" s="67"/>
      <c r="BY44" s="66"/>
      <c r="BZ44" s="67"/>
      <c r="CA44" s="67"/>
      <c r="CB44" s="67"/>
      <c r="CC44" s="67"/>
      <c r="CD44" s="67"/>
      <c r="CE44" s="67"/>
      <c r="CF44" s="67"/>
      <c r="CG44" s="72"/>
      <c r="CH44" s="72"/>
      <c r="CI44" s="67"/>
      <c r="CJ44" s="67"/>
      <c r="CK44" s="67"/>
      <c r="CL44" s="72"/>
      <c r="CM44" s="72"/>
      <c r="CN44" s="67"/>
      <c r="CO44" s="67"/>
      <c r="CP44" s="67"/>
      <c r="CQ44" s="67"/>
      <c r="CR44" s="67"/>
      <c r="CS44" s="67"/>
      <c r="CT44" s="67"/>
      <c r="CU44" s="52" t="s">
        <v>24</v>
      </c>
      <c r="CV44" s="52" t="s">
        <v>24</v>
      </c>
      <c r="CW44" s="52" t="s">
        <v>24</v>
      </c>
      <c r="CX44" s="52" t="s">
        <v>24</v>
      </c>
      <c r="CY44" s="52" t="s">
        <v>24</v>
      </c>
      <c r="CZ44" s="62">
        <f t="shared" si="2"/>
        <v>1</v>
      </c>
      <c r="DA44" s="88">
        <v>34</v>
      </c>
      <c r="DB44" s="89">
        <f t="shared" si="0"/>
        <v>2.9411764705882351</v>
      </c>
    </row>
    <row r="45" spans="1:106" ht="24.75" customHeight="1" thickBot="1" x14ac:dyDescent="0.3">
      <c r="A45" s="65" t="s">
        <v>62</v>
      </c>
      <c r="B45" s="76"/>
      <c r="C45" s="52" t="s">
        <v>24</v>
      </c>
      <c r="D45" s="52" t="s">
        <v>24</v>
      </c>
      <c r="E45" s="52" t="s">
        <v>24</v>
      </c>
      <c r="F45" s="52"/>
      <c r="G45" s="67"/>
      <c r="H45" s="67"/>
      <c r="I45" s="67"/>
      <c r="J45" s="67"/>
      <c r="K45" s="69"/>
      <c r="L45" s="69"/>
      <c r="M45" s="69"/>
      <c r="N45" s="90"/>
      <c r="O45" s="90"/>
      <c r="P45" s="90"/>
      <c r="Q45" s="91"/>
      <c r="R45" s="91"/>
      <c r="S45" s="68"/>
      <c r="T45" s="52"/>
      <c r="U45" s="69"/>
      <c r="V45" s="90"/>
      <c r="W45" s="69"/>
      <c r="X45" s="69"/>
      <c r="Y45" s="69"/>
      <c r="Z45" s="90"/>
      <c r="AA45" s="52" t="s">
        <v>24</v>
      </c>
      <c r="AB45" s="52" t="s">
        <v>24</v>
      </c>
      <c r="AC45" s="52" t="s">
        <v>24</v>
      </c>
      <c r="AD45" s="52" t="s">
        <v>24</v>
      </c>
      <c r="AE45" s="92"/>
      <c r="AF45" s="92"/>
      <c r="AG45" s="92"/>
      <c r="AH45" s="71"/>
      <c r="AI45" s="92"/>
      <c r="AJ45" s="92"/>
      <c r="AK45" s="52" t="s">
        <v>24</v>
      </c>
      <c r="AL45" s="90"/>
      <c r="AM45" s="67"/>
      <c r="AN45" s="67"/>
      <c r="AO45" s="69"/>
      <c r="AP45" s="52"/>
      <c r="AQ45" s="52"/>
      <c r="AR45" s="87"/>
      <c r="AS45" s="90"/>
      <c r="AT45" s="93"/>
      <c r="AU45" s="94"/>
      <c r="AV45" s="52"/>
      <c r="AW45" s="67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228" t="s">
        <v>269</v>
      </c>
      <c r="BN45" s="52" t="s">
        <v>24</v>
      </c>
      <c r="BO45" s="92"/>
      <c r="BP45" s="92"/>
      <c r="BQ45" s="92"/>
      <c r="BR45" s="92"/>
      <c r="BS45" s="92"/>
      <c r="BT45" s="92"/>
      <c r="BU45" s="52" t="s">
        <v>24</v>
      </c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3"/>
      <c r="CH45" s="93"/>
      <c r="CI45" s="90"/>
      <c r="CJ45" s="90"/>
      <c r="CK45" s="90"/>
      <c r="CL45" s="93"/>
      <c r="CM45" s="93"/>
      <c r="CN45" s="228"/>
      <c r="CO45" s="90"/>
      <c r="CP45" s="90"/>
      <c r="CQ45" s="90"/>
      <c r="CR45" s="90"/>
      <c r="CS45" s="90"/>
      <c r="CT45" s="90"/>
      <c r="CU45" s="52" t="s">
        <v>24</v>
      </c>
      <c r="CV45" s="52" t="s">
        <v>24</v>
      </c>
      <c r="CW45" s="52" t="s">
        <v>24</v>
      </c>
      <c r="CX45" s="52" t="s">
        <v>24</v>
      </c>
      <c r="CY45" s="52" t="s">
        <v>24</v>
      </c>
      <c r="CZ45" s="62">
        <f t="shared" si="2"/>
        <v>1</v>
      </c>
      <c r="DA45" s="96">
        <v>68</v>
      </c>
      <c r="DB45" s="89">
        <f t="shared" si="0"/>
        <v>1.4705882352941175</v>
      </c>
    </row>
    <row r="46" spans="1:106" ht="24" customHeight="1" thickBot="1" x14ac:dyDescent="0.3">
      <c r="A46" s="97" t="s">
        <v>63</v>
      </c>
      <c r="B46" s="81"/>
      <c r="C46" s="52" t="s">
        <v>24</v>
      </c>
      <c r="D46" s="52" t="s">
        <v>24</v>
      </c>
      <c r="E46" s="52" t="s">
        <v>24</v>
      </c>
      <c r="F46" s="52"/>
      <c r="G46" s="67"/>
      <c r="H46" s="67"/>
      <c r="I46" s="67"/>
      <c r="J46" s="67"/>
      <c r="K46" s="69"/>
      <c r="L46" s="69"/>
      <c r="M46" s="69"/>
      <c r="N46" s="90"/>
      <c r="O46" s="90"/>
      <c r="P46" s="90"/>
      <c r="Q46" s="91"/>
      <c r="R46" s="91"/>
      <c r="S46" s="68"/>
      <c r="T46" s="52"/>
      <c r="U46" s="69"/>
      <c r="V46" s="90"/>
      <c r="W46" s="69"/>
      <c r="X46" s="90"/>
      <c r="Y46" s="90"/>
      <c r="Z46" s="90"/>
      <c r="AA46" s="52" t="s">
        <v>24</v>
      </c>
      <c r="AB46" s="52" t="s">
        <v>24</v>
      </c>
      <c r="AC46" s="52" t="s">
        <v>24</v>
      </c>
      <c r="AD46" s="52" t="s">
        <v>24</v>
      </c>
      <c r="AE46" s="92"/>
      <c r="AF46" s="92"/>
      <c r="AG46" s="92"/>
      <c r="AH46" s="92"/>
      <c r="AI46" s="92"/>
      <c r="AJ46" s="92"/>
      <c r="AK46" s="52" t="s">
        <v>24</v>
      </c>
      <c r="AL46" s="90"/>
      <c r="AM46" s="90"/>
      <c r="AN46" s="90"/>
      <c r="AO46" s="69"/>
      <c r="AP46" s="52"/>
      <c r="AQ46" s="52"/>
      <c r="AR46" s="90"/>
      <c r="AS46" s="90"/>
      <c r="AT46" s="93"/>
      <c r="AU46" s="94"/>
      <c r="AV46" s="52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52" t="s">
        <v>24</v>
      </c>
      <c r="BO46" s="92"/>
      <c r="BP46" s="92"/>
      <c r="BQ46" s="92"/>
      <c r="BR46" s="92"/>
      <c r="BS46" s="92"/>
      <c r="BT46" s="92"/>
      <c r="BU46" s="52" t="s">
        <v>24</v>
      </c>
      <c r="BV46" s="90"/>
      <c r="BW46" s="90"/>
      <c r="BX46" s="90"/>
      <c r="BY46" s="228" t="s">
        <v>275</v>
      </c>
      <c r="BZ46" s="90"/>
      <c r="CA46" s="90"/>
      <c r="CB46" s="90"/>
      <c r="CC46" s="90"/>
      <c r="CD46" s="90"/>
      <c r="CE46" s="90"/>
      <c r="CF46" s="90"/>
      <c r="CG46" s="93"/>
      <c r="CH46" s="93"/>
      <c r="CJ46" s="90"/>
      <c r="CK46" s="90"/>
      <c r="CL46" s="93"/>
      <c r="CM46" s="93"/>
      <c r="CN46" s="90"/>
      <c r="CO46" s="90"/>
      <c r="CP46" s="90"/>
      <c r="CQ46" s="90"/>
      <c r="CR46" s="90"/>
      <c r="CS46" s="90"/>
      <c r="CT46" s="90"/>
      <c r="CU46" s="52" t="s">
        <v>24</v>
      </c>
      <c r="CV46" s="52" t="s">
        <v>24</v>
      </c>
      <c r="CW46" s="52" t="s">
        <v>24</v>
      </c>
      <c r="CX46" s="52" t="s">
        <v>24</v>
      </c>
      <c r="CY46" s="52" t="s">
        <v>24</v>
      </c>
      <c r="CZ46" s="62">
        <f t="shared" si="2"/>
        <v>1</v>
      </c>
      <c r="DA46" s="96">
        <v>34</v>
      </c>
      <c r="DB46" s="89">
        <f t="shared" si="0"/>
        <v>2.9411764705882351</v>
      </c>
    </row>
    <row r="47" spans="1:106" ht="31.5" customHeight="1" thickBot="1" x14ac:dyDescent="0.3">
      <c r="A47" s="98" t="s">
        <v>64</v>
      </c>
      <c r="B47" s="51"/>
      <c r="C47" s="99" t="s">
        <v>24</v>
      </c>
      <c r="D47" s="99" t="s">
        <v>24</v>
      </c>
      <c r="E47" s="99" t="s">
        <v>24</v>
      </c>
      <c r="F47" s="99"/>
      <c r="G47" s="100"/>
      <c r="H47" s="100"/>
      <c r="I47" s="100"/>
      <c r="J47" s="100"/>
      <c r="K47" s="101"/>
      <c r="L47" s="101"/>
      <c r="M47" s="101"/>
      <c r="N47" s="102"/>
      <c r="O47" s="102"/>
      <c r="P47" s="102"/>
      <c r="Q47" s="103"/>
      <c r="R47" s="103"/>
      <c r="S47" s="104"/>
      <c r="T47" s="112"/>
      <c r="U47" s="101"/>
      <c r="V47" s="102"/>
      <c r="W47" s="101"/>
      <c r="X47" s="102"/>
      <c r="Y47" s="102"/>
      <c r="Z47" s="102"/>
      <c r="AA47" s="99" t="s">
        <v>24</v>
      </c>
      <c r="AB47" s="99" t="s">
        <v>24</v>
      </c>
      <c r="AC47" s="99" t="s">
        <v>24</v>
      </c>
      <c r="AD47" s="99" t="s">
        <v>24</v>
      </c>
      <c r="AE47" s="105"/>
      <c r="AF47" s="105"/>
      <c r="AG47" s="105"/>
      <c r="AH47" s="105"/>
      <c r="AI47" s="105"/>
      <c r="AJ47" s="105"/>
      <c r="AK47" s="99" t="s">
        <v>24</v>
      </c>
      <c r="AL47" s="102"/>
      <c r="AM47" s="102"/>
      <c r="AN47" s="102"/>
      <c r="AO47" s="101"/>
      <c r="AP47" s="99"/>
      <c r="AQ47" s="99"/>
      <c r="AR47" s="102"/>
      <c r="AS47" s="102"/>
      <c r="AT47" s="106"/>
      <c r="AU47" s="107"/>
      <c r="AV47" s="11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52" t="s">
        <v>24</v>
      </c>
      <c r="BO47" s="105"/>
      <c r="BP47" s="105"/>
      <c r="BQ47" s="105"/>
      <c r="BR47" s="105"/>
      <c r="BS47" s="105"/>
      <c r="BT47" s="105"/>
      <c r="BU47" s="52" t="s">
        <v>24</v>
      </c>
      <c r="BV47" s="102"/>
      <c r="BW47" s="102"/>
      <c r="BX47" s="102"/>
      <c r="BY47" s="102"/>
      <c r="BZ47" s="102"/>
      <c r="CA47" s="227" t="s">
        <v>107</v>
      </c>
      <c r="CB47" s="102"/>
      <c r="CC47" s="102"/>
      <c r="CD47" s="102"/>
      <c r="CE47" s="102"/>
      <c r="CF47" s="102"/>
      <c r="CG47" s="106"/>
      <c r="CH47" s="106"/>
      <c r="CI47" s="102"/>
      <c r="CJ47" s="102"/>
      <c r="CK47" s="102"/>
      <c r="CL47" s="106"/>
      <c r="CM47" s="106"/>
      <c r="CN47" s="102"/>
      <c r="CO47" s="102"/>
      <c r="CP47" s="102"/>
      <c r="CQ47" s="102"/>
      <c r="CR47" s="102"/>
      <c r="CS47" s="102"/>
      <c r="CT47" s="102"/>
      <c r="CU47" s="52" t="s">
        <v>24</v>
      </c>
      <c r="CV47" s="52" t="s">
        <v>24</v>
      </c>
      <c r="CW47" s="52" t="s">
        <v>24</v>
      </c>
      <c r="CX47" s="52" t="s">
        <v>24</v>
      </c>
      <c r="CY47" s="52" t="s">
        <v>24</v>
      </c>
      <c r="CZ47" s="62">
        <f t="shared" si="2"/>
        <v>1</v>
      </c>
      <c r="DA47" s="109">
        <v>17</v>
      </c>
      <c r="DB47" s="110">
        <f t="shared" si="0"/>
        <v>5.8823529411764701</v>
      </c>
    </row>
    <row r="48" spans="1:106" ht="15.75" customHeight="1" thickBot="1" x14ac:dyDescent="0.3">
      <c r="A48" s="50" t="s">
        <v>22</v>
      </c>
      <c r="B48" s="51" t="s">
        <v>167</v>
      </c>
      <c r="C48" s="52" t="s">
        <v>24</v>
      </c>
      <c r="D48" s="52" t="s">
        <v>24</v>
      </c>
      <c r="E48" s="52" t="s">
        <v>24</v>
      </c>
      <c r="F48" s="52"/>
      <c r="G48" s="54"/>
      <c r="H48" s="54"/>
      <c r="I48" s="53" t="s">
        <v>168</v>
      </c>
      <c r="J48" s="54"/>
      <c r="K48" s="54"/>
      <c r="L48" s="54"/>
      <c r="M48" s="54"/>
      <c r="N48" s="54"/>
      <c r="O48" s="54"/>
      <c r="P48" s="54"/>
      <c r="Q48" s="55"/>
      <c r="R48" s="55"/>
      <c r="S48" s="149" t="s">
        <v>30</v>
      </c>
      <c r="T48" s="52"/>
      <c r="U48" s="58"/>
      <c r="V48" s="54"/>
      <c r="W48" s="54"/>
      <c r="X48" s="54"/>
      <c r="Y48" s="54"/>
      <c r="Z48" s="54"/>
      <c r="AA48" s="52" t="s">
        <v>24</v>
      </c>
      <c r="AB48" s="52" t="s">
        <v>24</v>
      </c>
      <c r="AC48" s="52" t="s">
        <v>24</v>
      </c>
      <c r="AD48" s="52" t="s">
        <v>24</v>
      </c>
      <c r="AE48" s="57"/>
      <c r="AF48" s="57"/>
      <c r="AG48" s="57"/>
      <c r="AH48" s="57"/>
      <c r="AI48" s="57"/>
      <c r="AJ48" s="57"/>
      <c r="AK48" s="52" t="s">
        <v>24</v>
      </c>
      <c r="AL48" s="54"/>
      <c r="AM48" s="54"/>
      <c r="AN48" s="53" t="s">
        <v>168</v>
      </c>
      <c r="AO48" s="58"/>
      <c r="AP48" s="52"/>
      <c r="AQ48" s="52"/>
      <c r="AR48" s="54"/>
      <c r="AS48" s="54"/>
      <c r="AT48" s="60"/>
      <c r="AU48" s="61"/>
      <c r="AV48" s="52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2" t="s">
        <v>24</v>
      </c>
      <c r="BO48" s="57"/>
      <c r="BP48" s="57"/>
      <c r="BQ48" s="57"/>
      <c r="BR48" s="57"/>
      <c r="BS48" s="57"/>
      <c r="BT48" s="57"/>
      <c r="BU48" s="52" t="s">
        <v>24</v>
      </c>
      <c r="BV48" s="54"/>
      <c r="BW48" s="54"/>
      <c r="BX48" s="54"/>
      <c r="BY48" s="54"/>
      <c r="BZ48" s="54"/>
      <c r="CA48" s="54"/>
      <c r="CB48" s="54"/>
      <c r="CC48" s="53" t="s">
        <v>169</v>
      </c>
      <c r="CD48" s="54"/>
      <c r="CE48" s="54"/>
      <c r="CF48" s="54"/>
      <c r="CG48" s="60"/>
      <c r="CH48" s="60"/>
      <c r="CI48" s="54"/>
      <c r="CJ48" s="54"/>
      <c r="CK48" s="54"/>
      <c r="CL48" s="60"/>
      <c r="CM48" s="60"/>
      <c r="CN48" s="54"/>
      <c r="CO48" s="54"/>
      <c r="CP48" s="54"/>
      <c r="CQ48" s="54"/>
      <c r="CR48" s="54"/>
      <c r="CS48" s="54"/>
      <c r="CT48" s="54"/>
      <c r="CU48" s="52" t="s">
        <v>24</v>
      </c>
      <c r="CV48" s="52" t="s">
        <v>24</v>
      </c>
      <c r="CW48" s="52" t="s">
        <v>24</v>
      </c>
      <c r="CX48" s="52" t="s">
        <v>24</v>
      </c>
      <c r="CY48" s="52" t="s">
        <v>24</v>
      </c>
      <c r="CZ48" s="62">
        <f t="shared" si="2"/>
        <v>4</v>
      </c>
      <c r="DA48" s="63">
        <v>102</v>
      </c>
      <c r="DB48" s="64">
        <f t="shared" si="0"/>
        <v>3.9215686274509802</v>
      </c>
    </row>
    <row r="49" spans="1:106" ht="15.75" customHeight="1" x14ac:dyDescent="0.25">
      <c r="A49" s="65" t="s">
        <v>29</v>
      </c>
      <c r="B49" s="6"/>
      <c r="C49" s="52" t="s">
        <v>24</v>
      </c>
      <c r="D49" s="52" t="s">
        <v>24</v>
      </c>
      <c r="E49" s="52" t="s">
        <v>24</v>
      </c>
      <c r="F49" s="52"/>
      <c r="G49" s="66" t="s">
        <v>72</v>
      </c>
      <c r="H49" s="67"/>
      <c r="I49" s="67"/>
      <c r="J49" s="67"/>
      <c r="K49" s="67"/>
      <c r="L49" s="67"/>
      <c r="M49" s="67"/>
      <c r="N49" s="67"/>
      <c r="O49" s="67"/>
      <c r="P49" s="67"/>
      <c r="Q49" s="114" t="s">
        <v>169</v>
      </c>
      <c r="R49" s="68"/>
      <c r="S49" s="68"/>
      <c r="T49" s="52"/>
      <c r="U49" s="69"/>
      <c r="V49" s="67"/>
      <c r="W49" s="67"/>
      <c r="X49" s="67"/>
      <c r="Y49" s="67"/>
      <c r="Z49" s="67"/>
      <c r="AA49" s="52" t="s">
        <v>24</v>
      </c>
      <c r="AB49" s="52" t="s">
        <v>24</v>
      </c>
      <c r="AC49" s="52" t="s">
        <v>24</v>
      </c>
      <c r="AD49" s="52" t="s">
        <v>24</v>
      </c>
      <c r="AE49" s="71"/>
      <c r="AF49" s="71"/>
      <c r="AG49" s="71"/>
      <c r="AH49" s="71"/>
      <c r="AI49" s="71"/>
      <c r="AJ49" s="71"/>
      <c r="AK49" s="52" t="s">
        <v>24</v>
      </c>
      <c r="AL49" s="66" t="s">
        <v>170</v>
      </c>
      <c r="AM49" s="67"/>
      <c r="AN49" s="67"/>
      <c r="AO49" s="69"/>
      <c r="AP49" s="52"/>
      <c r="AQ49" s="52"/>
      <c r="AR49" s="67"/>
      <c r="AS49" s="67"/>
      <c r="AT49" s="72"/>
      <c r="AU49" s="73"/>
      <c r="AV49" s="52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52" t="s">
        <v>24</v>
      </c>
      <c r="BO49" s="71"/>
      <c r="BP49" s="71"/>
      <c r="BQ49" s="71"/>
      <c r="BR49" s="71"/>
      <c r="BS49" s="71"/>
      <c r="BT49" s="71"/>
      <c r="BU49" s="52" t="s">
        <v>24</v>
      </c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72"/>
      <c r="CH49" s="72"/>
      <c r="CI49" s="67"/>
      <c r="CJ49" s="67"/>
      <c r="CK49" s="67"/>
      <c r="CL49" s="72"/>
      <c r="CM49" s="72"/>
      <c r="CN49" s="67"/>
      <c r="CO49" s="67"/>
      <c r="CP49" s="67"/>
      <c r="CQ49" s="67"/>
      <c r="CR49" s="66" t="s">
        <v>32</v>
      </c>
      <c r="CS49" s="67"/>
      <c r="CT49" s="67"/>
      <c r="CU49" s="52" t="s">
        <v>24</v>
      </c>
      <c r="CV49" s="52" t="s">
        <v>24</v>
      </c>
      <c r="CW49" s="52" t="s">
        <v>24</v>
      </c>
      <c r="CX49" s="52" t="s">
        <v>24</v>
      </c>
      <c r="CY49" s="52" t="s">
        <v>24</v>
      </c>
      <c r="CZ49" s="150">
        <v>2</v>
      </c>
      <c r="DA49" s="74">
        <v>102</v>
      </c>
      <c r="DB49" s="75">
        <f t="shared" si="0"/>
        <v>1.9607843137254901</v>
      </c>
    </row>
    <row r="50" spans="1:106" ht="27.75" customHeight="1" x14ac:dyDescent="0.25">
      <c r="A50" s="65" t="s">
        <v>33</v>
      </c>
      <c r="B50" s="76"/>
      <c r="C50" s="52" t="s">
        <v>24</v>
      </c>
      <c r="D50" s="52" t="s">
        <v>24</v>
      </c>
      <c r="E50" s="52" t="s">
        <v>24</v>
      </c>
      <c r="F50" s="52"/>
      <c r="G50" s="67"/>
      <c r="H50" s="67"/>
      <c r="I50" s="67"/>
      <c r="J50" s="67"/>
      <c r="K50" s="67"/>
      <c r="L50" s="67"/>
      <c r="M50" s="67"/>
      <c r="N50" s="67"/>
      <c r="O50" s="67"/>
      <c r="P50" s="77"/>
      <c r="Q50" s="68"/>
      <c r="R50" s="68"/>
      <c r="S50" s="68"/>
      <c r="T50" s="52"/>
      <c r="U50" s="69"/>
      <c r="V50" s="67"/>
      <c r="W50" s="67"/>
      <c r="X50" s="67"/>
      <c r="Y50" s="67"/>
      <c r="Z50" s="67"/>
      <c r="AA50" s="52" t="s">
        <v>24</v>
      </c>
      <c r="AB50" s="52" t="s">
        <v>24</v>
      </c>
      <c r="AC50" s="52" t="s">
        <v>24</v>
      </c>
      <c r="AD50" s="52" t="s">
        <v>24</v>
      </c>
      <c r="AE50" s="71"/>
      <c r="AF50" s="71"/>
      <c r="AG50" s="71"/>
      <c r="AH50" s="71"/>
      <c r="AI50" s="71"/>
      <c r="AJ50" s="71"/>
      <c r="AK50" s="52" t="s">
        <v>24</v>
      </c>
      <c r="AL50" s="67"/>
      <c r="AM50" s="67"/>
      <c r="AN50" s="78"/>
      <c r="AO50" s="77"/>
      <c r="AP50" s="52"/>
      <c r="AQ50" s="52"/>
      <c r="AR50" s="67"/>
      <c r="AS50" s="67"/>
      <c r="AT50" s="72"/>
      <c r="AU50" s="73"/>
      <c r="AV50" s="52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52" t="s">
        <v>24</v>
      </c>
      <c r="BO50" s="71"/>
      <c r="BP50" s="71"/>
      <c r="BQ50" s="71"/>
      <c r="BR50" s="71"/>
      <c r="BS50" s="71"/>
      <c r="BT50" s="71"/>
      <c r="BU50" s="52" t="s">
        <v>24</v>
      </c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72"/>
      <c r="CH50" s="72"/>
      <c r="CI50" s="67"/>
      <c r="CJ50" s="67"/>
      <c r="CK50" s="66" t="s">
        <v>32</v>
      </c>
      <c r="CL50" s="72"/>
      <c r="CM50" s="72"/>
      <c r="CN50" s="67"/>
      <c r="CO50" s="67"/>
      <c r="CP50" s="67"/>
      <c r="CQ50" s="67"/>
      <c r="CR50" s="67"/>
      <c r="CS50" s="67"/>
      <c r="CT50" s="67"/>
      <c r="CU50" s="52" t="s">
        <v>24</v>
      </c>
      <c r="CV50" s="52" t="s">
        <v>24</v>
      </c>
      <c r="CW50" s="52" t="s">
        <v>24</v>
      </c>
      <c r="CX50" s="52" t="s">
        <v>24</v>
      </c>
      <c r="CY50" s="52" t="s">
        <v>24</v>
      </c>
      <c r="CZ50" s="62">
        <f t="shared" ref="CZ50:CZ83" si="3">COUNTIF(C50:CY50,"*")-15</f>
        <v>1</v>
      </c>
      <c r="DA50" s="74">
        <v>17</v>
      </c>
      <c r="DB50" s="75">
        <f t="shared" si="0"/>
        <v>5.8823529411764701</v>
      </c>
    </row>
    <row r="51" spans="1:106" ht="23.25" customHeight="1" thickBot="1" x14ac:dyDescent="0.3">
      <c r="A51" s="65" t="s">
        <v>35</v>
      </c>
      <c r="B51" s="76"/>
      <c r="C51" s="52" t="s">
        <v>24</v>
      </c>
      <c r="D51" s="52" t="s">
        <v>24</v>
      </c>
      <c r="E51" s="52" t="s">
        <v>24</v>
      </c>
      <c r="F51" s="52"/>
      <c r="G51" s="67"/>
      <c r="H51" s="67"/>
      <c r="I51" s="67"/>
      <c r="J51" s="67"/>
      <c r="K51" s="67"/>
      <c r="L51" s="67"/>
      <c r="M51" s="67"/>
      <c r="N51" s="67"/>
      <c r="O51" s="67"/>
      <c r="P51" s="77"/>
      <c r="Q51" s="68"/>
      <c r="R51" s="68"/>
      <c r="S51" s="68"/>
      <c r="T51" s="52"/>
      <c r="U51" s="69"/>
      <c r="V51" s="67"/>
      <c r="W51" s="67"/>
      <c r="X51" s="67"/>
      <c r="Y51" s="67"/>
      <c r="Z51" s="67"/>
      <c r="AA51" s="52" t="s">
        <v>24</v>
      </c>
      <c r="AB51" s="52" t="s">
        <v>24</v>
      </c>
      <c r="AC51" s="52" t="s">
        <v>24</v>
      </c>
      <c r="AD51" s="52" t="s">
        <v>24</v>
      </c>
      <c r="AE51" s="71"/>
      <c r="AF51" s="71"/>
      <c r="AG51" s="71"/>
      <c r="AH51" s="71"/>
      <c r="AI51" s="71"/>
      <c r="AJ51" s="71"/>
      <c r="AK51" s="52" t="s">
        <v>24</v>
      </c>
      <c r="AL51" s="67"/>
      <c r="AM51" s="67"/>
      <c r="AN51" s="67"/>
      <c r="AO51" s="69"/>
      <c r="AP51" s="52"/>
      <c r="AQ51" s="52"/>
      <c r="AR51" s="67"/>
      <c r="AS51" s="67"/>
      <c r="AT51" s="72"/>
      <c r="AU51" s="73"/>
      <c r="AV51" s="52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52" t="s">
        <v>24</v>
      </c>
      <c r="BO51" s="71"/>
      <c r="BP51" s="71"/>
      <c r="BQ51" s="71"/>
      <c r="BR51" s="71"/>
      <c r="BS51" s="71"/>
      <c r="BT51" s="71"/>
      <c r="BU51" s="52" t="s">
        <v>24</v>
      </c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72"/>
      <c r="CH51" s="72"/>
      <c r="CI51" s="67"/>
      <c r="CJ51" s="67"/>
      <c r="CK51" s="67"/>
      <c r="CL51" s="72"/>
      <c r="CM51" s="72"/>
      <c r="CN51" s="67" t="s">
        <v>107</v>
      </c>
      <c r="CO51" s="67"/>
      <c r="CP51" s="67"/>
      <c r="CQ51" s="67"/>
      <c r="CR51" s="67"/>
      <c r="CS51" s="67"/>
      <c r="CT51" s="67"/>
      <c r="CU51" s="52" t="s">
        <v>24</v>
      </c>
      <c r="CV51" s="52" t="s">
        <v>24</v>
      </c>
      <c r="CW51" s="52" t="s">
        <v>24</v>
      </c>
      <c r="CX51" s="52" t="s">
        <v>24</v>
      </c>
      <c r="CY51" s="52" t="s">
        <v>24</v>
      </c>
      <c r="CZ51" s="62">
        <f t="shared" si="3"/>
        <v>1</v>
      </c>
      <c r="DA51" s="74">
        <v>17</v>
      </c>
      <c r="DB51" s="75">
        <f t="shared" si="0"/>
        <v>5.8823529411764701</v>
      </c>
    </row>
    <row r="52" spans="1:106" ht="27.75" customHeight="1" thickBot="1" x14ac:dyDescent="0.3">
      <c r="A52" s="65" t="s">
        <v>37</v>
      </c>
      <c r="B52" s="76"/>
      <c r="C52" s="52" t="s">
        <v>24</v>
      </c>
      <c r="D52" s="52" t="s">
        <v>24</v>
      </c>
      <c r="E52" s="52" t="s">
        <v>24</v>
      </c>
      <c r="F52" s="52"/>
      <c r="G52" s="67"/>
      <c r="H52" s="67"/>
      <c r="I52" s="67"/>
      <c r="J52" s="67"/>
      <c r="K52" s="67" t="s">
        <v>107</v>
      </c>
      <c r="L52" s="67"/>
      <c r="M52" s="67"/>
      <c r="N52" s="67"/>
      <c r="O52" s="67"/>
      <c r="P52" s="77"/>
      <c r="Q52" s="68"/>
      <c r="R52" s="68"/>
      <c r="S52" s="68"/>
      <c r="T52" s="52"/>
      <c r="U52" s="69"/>
      <c r="V52" s="67"/>
      <c r="W52" s="67"/>
      <c r="X52" s="67"/>
      <c r="Y52" s="67"/>
      <c r="Z52" s="67" t="s">
        <v>107</v>
      </c>
      <c r="AA52" s="52" t="s">
        <v>24</v>
      </c>
      <c r="AB52" s="52" t="s">
        <v>24</v>
      </c>
      <c r="AC52" s="52" t="s">
        <v>24</v>
      </c>
      <c r="AD52" s="52" t="s">
        <v>24</v>
      </c>
      <c r="AE52" s="71"/>
      <c r="AF52" s="71"/>
      <c r="AG52" s="71"/>
      <c r="AH52" s="71"/>
      <c r="AI52" s="71"/>
      <c r="AJ52" s="71"/>
      <c r="AK52" s="52" t="s">
        <v>24</v>
      </c>
      <c r="AL52" s="67"/>
      <c r="AM52" s="67"/>
      <c r="AN52" s="67"/>
      <c r="AO52" s="69"/>
      <c r="AP52" s="52"/>
      <c r="AQ52" s="52"/>
      <c r="AR52" s="67"/>
      <c r="AS52" s="67"/>
      <c r="AT52" s="72"/>
      <c r="AU52" s="73"/>
      <c r="AV52" s="52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 t="s">
        <v>176</v>
      </c>
      <c r="BI52" s="67"/>
      <c r="BK52" s="67"/>
      <c r="BL52" s="67"/>
      <c r="BM52" s="67"/>
      <c r="BN52" s="52" t="s">
        <v>24</v>
      </c>
      <c r="BO52" s="71"/>
      <c r="BP52" s="71"/>
      <c r="BQ52" s="71"/>
      <c r="BR52" s="71"/>
      <c r="BS52" s="71"/>
      <c r="BT52" s="71"/>
      <c r="BU52" s="52" t="s">
        <v>24</v>
      </c>
      <c r="BV52" s="67"/>
      <c r="BW52" s="67"/>
      <c r="BX52" s="67"/>
      <c r="BY52" s="67"/>
      <c r="BZ52" s="67" t="s">
        <v>107</v>
      </c>
      <c r="CA52" s="67"/>
      <c r="CB52" s="67"/>
      <c r="CC52" s="67"/>
      <c r="CD52" s="67"/>
      <c r="CE52" s="67"/>
      <c r="CF52" s="67"/>
      <c r="CG52" s="72"/>
      <c r="CH52" s="72"/>
      <c r="CI52" s="67"/>
      <c r="CJ52" s="67"/>
      <c r="CK52" s="67"/>
      <c r="CL52" s="72"/>
      <c r="CM52" s="72"/>
      <c r="CN52" s="67"/>
      <c r="CO52" s="67"/>
      <c r="CP52" s="67"/>
      <c r="CQ52" s="67"/>
      <c r="CR52" s="67"/>
      <c r="CS52" s="67"/>
      <c r="CT52" s="67"/>
      <c r="CU52" s="52" t="s">
        <v>24</v>
      </c>
      <c r="CV52" s="52" t="s">
        <v>24</v>
      </c>
      <c r="CW52" s="52" t="s">
        <v>24</v>
      </c>
      <c r="CX52" s="52" t="s">
        <v>24</v>
      </c>
      <c r="CY52" s="52" t="s">
        <v>24</v>
      </c>
      <c r="CZ52" s="62">
        <f t="shared" si="3"/>
        <v>4</v>
      </c>
      <c r="DA52" s="74">
        <v>102</v>
      </c>
      <c r="DB52" s="75">
        <f t="shared" si="0"/>
        <v>3.9215686274509802</v>
      </c>
    </row>
    <row r="53" spans="1:106" ht="15.75" customHeight="1" thickBot="1" x14ac:dyDescent="0.3">
      <c r="A53" s="65" t="s">
        <v>41</v>
      </c>
      <c r="B53" s="76"/>
      <c r="C53" s="52" t="s">
        <v>24</v>
      </c>
      <c r="D53" s="52" t="s">
        <v>24</v>
      </c>
      <c r="E53" s="52" t="s">
        <v>24</v>
      </c>
      <c r="F53" s="52"/>
      <c r="G53" s="67"/>
      <c r="H53" s="67"/>
      <c r="I53" s="67"/>
      <c r="J53" s="67"/>
      <c r="K53" s="67"/>
      <c r="L53" s="67"/>
      <c r="M53" s="67"/>
      <c r="N53" s="67"/>
      <c r="O53" s="67"/>
      <c r="P53" s="77"/>
      <c r="Q53" s="68"/>
      <c r="R53" s="114" t="s">
        <v>157</v>
      </c>
      <c r="S53" s="68"/>
      <c r="T53" s="52"/>
      <c r="U53" s="69"/>
      <c r="V53" s="67"/>
      <c r="W53" s="67"/>
      <c r="X53" s="67"/>
      <c r="Y53" s="67"/>
      <c r="Z53" s="67"/>
      <c r="AA53" s="52" t="s">
        <v>24</v>
      </c>
      <c r="AB53" s="52" t="s">
        <v>24</v>
      </c>
      <c r="AC53" s="52" t="s">
        <v>24</v>
      </c>
      <c r="AD53" s="52" t="s">
        <v>24</v>
      </c>
      <c r="AE53" s="71"/>
      <c r="AF53" s="71"/>
      <c r="AG53" s="71"/>
      <c r="AH53" s="71"/>
      <c r="AI53" s="71"/>
      <c r="AJ53" s="71"/>
      <c r="AK53" s="52" t="s">
        <v>24</v>
      </c>
      <c r="AL53" s="67"/>
      <c r="AM53" s="67"/>
      <c r="AN53" s="67"/>
      <c r="AO53" s="69"/>
      <c r="AP53" s="52"/>
      <c r="AQ53" s="52"/>
      <c r="AR53" s="67"/>
      <c r="AS53" s="67"/>
      <c r="AT53" s="72"/>
      <c r="AU53" s="73"/>
      <c r="AV53" s="52"/>
      <c r="AW53" s="67"/>
      <c r="AX53" s="67"/>
      <c r="AY53" s="67"/>
      <c r="AZ53" s="67"/>
      <c r="BA53" s="67"/>
      <c r="BB53" s="66" t="s">
        <v>157</v>
      </c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52" t="s">
        <v>24</v>
      </c>
      <c r="BO53" s="71"/>
      <c r="BP53" s="71"/>
      <c r="BQ53" s="71"/>
      <c r="BR53" s="71"/>
      <c r="BS53" s="71"/>
      <c r="BT53" s="71"/>
      <c r="BU53" s="52" t="s">
        <v>24</v>
      </c>
      <c r="BV53" s="67"/>
      <c r="BW53" s="66"/>
      <c r="BX53" s="67"/>
      <c r="BY53" s="67"/>
      <c r="BZ53" s="67"/>
      <c r="CA53" s="67"/>
      <c r="CB53" s="67"/>
      <c r="CC53" s="67"/>
      <c r="CD53" s="67"/>
      <c r="CE53" s="67"/>
      <c r="CF53" s="67"/>
      <c r="CG53" s="72"/>
      <c r="CH53" s="72"/>
      <c r="CI53" s="67"/>
      <c r="CJ53" s="151" t="s">
        <v>158</v>
      </c>
      <c r="CK53" s="67"/>
      <c r="CL53" s="72"/>
      <c r="CM53" s="72"/>
      <c r="CN53" s="67"/>
      <c r="CO53" s="67"/>
      <c r="CP53" s="67"/>
      <c r="CQ53" s="67"/>
      <c r="CR53" s="67"/>
      <c r="CS53" s="67"/>
      <c r="CT53" s="67"/>
      <c r="CU53" s="52" t="s">
        <v>24</v>
      </c>
      <c r="CV53" s="52" t="s">
        <v>24</v>
      </c>
      <c r="CW53" s="52" t="s">
        <v>24</v>
      </c>
      <c r="CX53" s="52" t="s">
        <v>24</v>
      </c>
      <c r="CY53" s="52" t="s">
        <v>24</v>
      </c>
      <c r="CZ53" s="62">
        <f t="shared" si="3"/>
        <v>3</v>
      </c>
      <c r="DA53" s="74">
        <v>102</v>
      </c>
      <c r="DB53" s="75">
        <f t="shared" si="0"/>
        <v>2.9411764705882351</v>
      </c>
    </row>
    <row r="54" spans="1:106" ht="15.75" customHeight="1" x14ac:dyDescent="0.25">
      <c r="A54" s="65" t="s">
        <v>43</v>
      </c>
      <c r="B54" s="76"/>
      <c r="C54" s="52" t="s">
        <v>24</v>
      </c>
      <c r="D54" s="52" t="s">
        <v>24</v>
      </c>
      <c r="E54" s="52" t="s">
        <v>24</v>
      </c>
      <c r="F54" s="113" t="s">
        <v>158</v>
      </c>
      <c r="G54" s="67"/>
      <c r="H54" s="67"/>
      <c r="I54" s="67"/>
      <c r="J54" s="67"/>
      <c r="K54" s="67"/>
      <c r="L54" s="67"/>
      <c r="M54" s="67"/>
      <c r="N54" s="67"/>
      <c r="O54" s="67"/>
      <c r="P54" s="77"/>
      <c r="Q54" s="68"/>
      <c r="R54" s="68"/>
      <c r="S54" s="68"/>
      <c r="T54" s="52"/>
      <c r="U54" s="69"/>
      <c r="V54" s="67"/>
      <c r="W54" s="67"/>
      <c r="X54" s="67"/>
      <c r="Y54" s="67"/>
      <c r="Z54" s="67"/>
      <c r="AA54" s="52" t="s">
        <v>24</v>
      </c>
      <c r="AB54" s="52" t="s">
        <v>24</v>
      </c>
      <c r="AC54" s="52" t="s">
        <v>24</v>
      </c>
      <c r="AD54" s="52" t="s">
        <v>24</v>
      </c>
      <c r="AE54" s="71"/>
      <c r="AF54" s="71"/>
      <c r="AG54" s="71"/>
      <c r="AH54" s="71"/>
      <c r="AI54" s="71"/>
      <c r="AJ54" s="71"/>
      <c r="AK54" s="52" t="s">
        <v>24</v>
      </c>
      <c r="AL54" s="67"/>
      <c r="AM54" s="67"/>
      <c r="AN54" s="67"/>
      <c r="AO54" s="69"/>
      <c r="AP54" s="52"/>
      <c r="AQ54" s="52"/>
      <c r="AR54" s="67"/>
      <c r="AS54" s="66" t="s">
        <v>158</v>
      </c>
      <c r="AT54" s="72"/>
      <c r="AU54" s="73"/>
      <c r="AV54" s="52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6" t="s">
        <v>157</v>
      </c>
      <c r="BN54" s="52" t="s">
        <v>24</v>
      </c>
      <c r="BO54" s="71"/>
      <c r="BP54" s="71"/>
      <c r="BQ54" s="71"/>
      <c r="BR54" s="71"/>
      <c r="BS54" s="71"/>
      <c r="BT54" s="71"/>
      <c r="BU54" s="52" t="s">
        <v>24</v>
      </c>
      <c r="BV54" s="67"/>
      <c r="BW54" s="67"/>
      <c r="BX54" s="67"/>
      <c r="BY54" s="67"/>
      <c r="BZ54" s="67"/>
      <c r="CA54" s="67"/>
      <c r="CB54" s="67"/>
      <c r="CC54" s="151" t="s">
        <v>158</v>
      </c>
      <c r="CD54" s="67"/>
      <c r="CF54" s="67"/>
      <c r="CG54" s="72"/>
      <c r="CH54" s="72"/>
      <c r="CI54" s="67"/>
      <c r="CK54" s="67"/>
      <c r="CL54" s="72"/>
      <c r="CM54" s="72"/>
      <c r="CN54" s="67"/>
      <c r="CO54" s="67"/>
      <c r="CP54" s="67"/>
      <c r="CQ54" s="67"/>
      <c r="CR54" s="67"/>
      <c r="CS54" s="67"/>
      <c r="CT54" s="67"/>
      <c r="CU54" s="52" t="s">
        <v>24</v>
      </c>
      <c r="CV54" s="52" t="s">
        <v>24</v>
      </c>
      <c r="CW54" s="52" t="s">
        <v>24</v>
      </c>
      <c r="CX54" s="52" t="s">
        <v>24</v>
      </c>
      <c r="CY54" s="52" t="s">
        <v>24</v>
      </c>
      <c r="CZ54" s="62">
        <f t="shared" si="3"/>
        <v>4</v>
      </c>
      <c r="DA54" s="74">
        <v>68</v>
      </c>
      <c r="DB54" s="75">
        <f t="shared" si="0"/>
        <v>5.8823529411764701</v>
      </c>
    </row>
    <row r="55" spans="1:106" ht="15.75" customHeight="1" x14ac:dyDescent="0.25">
      <c r="A55" s="65" t="s">
        <v>44</v>
      </c>
      <c r="B55" s="76"/>
      <c r="C55" s="52" t="s">
        <v>24</v>
      </c>
      <c r="D55" s="52" t="s">
        <v>24</v>
      </c>
      <c r="E55" s="52" t="s">
        <v>24</v>
      </c>
      <c r="F55" s="52"/>
      <c r="G55" s="67"/>
      <c r="H55" s="66" t="s">
        <v>98</v>
      </c>
      <c r="I55" s="67"/>
      <c r="J55" s="67"/>
      <c r="K55" s="67"/>
      <c r="L55" s="67"/>
      <c r="M55" s="67"/>
      <c r="N55" s="67"/>
      <c r="O55" s="67"/>
      <c r="P55" s="77"/>
      <c r="Q55" s="68"/>
      <c r="R55" s="68"/>
      <c r="S55" s="68"/>
      <c r="T55" s="52"/>
      <c r="U55" s="69"/>
      <c r="V55" s="67"/>
      <c r="W55" s="67"/>
      <c r="X55" s="67"/>
      <c r="Y55" s="67"/>
      <c r="Z55" s="67"/>
      <c r="AA55" s="52" t="s">
        <v>24</v>
      </c>
      <c r="AB55" s="52" t="s">
        <v>24</v>
      </c>
      <c r="AC55" s="52" t="s">
        <v>24</v>
      </c>
      <c r="AD55" s="52" t="s">
        <v>24</v>
      </c>
      <c r="AE55" s="71"/>
      <c r="AF55" s="71"/>
      <c r="AG55" s="71"/>
      <c r="AH55" s="71"/>
      <c r="AI55" s="71"/>
      <c r="AJ55" s="71"/>
      <c r="AK55" s="52" t="s">
        <v>24</v>
      </c>
      <c r="AL55" s="67"/>
      <c r="AM55" s="67"/>
      <c r="AN55" s="67"/>
      <c r="AO55" s="69"/>
      <c r="AP55" s="52"/>
      <c r="AQ55" s="52"/>
      <c r="AR55" s="67"/>
      <c r="AS55" s="67"/>
      <c r="AT55" s="72"/>
      <c r="AU55" s="73"/>
      <c r="AV55" s="52"/>
      <c r="AW55" s="67"/>
      <c r="AX55" s="67"/>
      <c r="AY55" s="66" t="s">
        <v>98</v>
      </c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52" t="s">
        <v>24</v>
      </c>
      <c r="BO55" s="71"/>
      <c r="BP55" s="71"/>
      <c r="BQ55" s="71"/>
      <c r="BR55" s="71"/>
      <c r="BS55" s="71"/>
      <c r="BT55" s="71"/>
      <c r="BU55" s="52" t="s">
        <v>24</v>
      </c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72"/>
      <c r="CH55" s="72"/>
      <c r="CI55" s="67"/>
      <c r="CJ55" s="67"/>
      <c r="CK55" s="67"/>
      <c r="CL55" s="72"/>
      <c r="CM55" s="72"/>
      <c r="CN55" s="67"/>
      <c r="CO55" s="67"/>
      <c r="CP55" s="67"/>
      <c r="CQ55" s="67"/>
      <c r="CR55" s="67"/>
      <c r="CS55" s="66" t="s">
        <v>98</v>
      </c>
      <c r="CT55" s="67"/>
      <c r="CU55" s="52" t="s">
        <v>24</v>
      </c>
      <c r="CV55" s="52" t="s">
        <v>24</v>
      </c>
      <c r="CW55" s="52" t="s">
        <v>24</v>
      </c>
      <c r="CX55" s="52" t="s">
        <v>24</v>
      </c>
      <c r="CY55" s="52" t="s">
        <v>24</v>
      </c>
      <c r="CZ55" s="62">
        <f t="shared" si="3"/>
        <v>3</v>
      </c>
      <c r="DA55" s="74">
        <v>34</v>
      </c>
      <c r="DB55" s="75">
        <f t="shared" si="0"/>
        <v>8.8235294117647065</v>
      </c>
    </row>
    <row r="56" spans="1:106" ht="15.75" customHeight="1" x14ac:dyDescent="0.25">
      <c r="A56" s="65" t="s">
        <v>46</v>
      </c>
      <c r="B56" s="76"/>
      <c r="C56" s="52" t="s">
        <v>24</v>
      </c>
      <c r="D56" s="52" t="s">
        <v>24</v>
      </c>
      <c r="E56" s="52" t="s">
        <v>24</v>
      </c>
      <c r="F56" s="52"/>
      <c r="G56" s="67"/>
      <c r="H56" s="67"/>
      <c r="I56" s="67"/>
      <c r="J56" s="67"/>
      <c r="K56" s="67"/>
      <c r="L56" s="67"/>
      <c r="M56" s="67"/>
      <c r="N56" s="67"/>
      <c r="O56" s="67"/>
      <c r="P56" s="77"/>
      <c r="Q56" s="68"/>
      <c r="R56" s="68"/>
      <c r="S56" s="68"/>
      <c r="T56" s="52"/>
      <c r="U56" s="69"/>
      <c r="V56" s="67"/>
      <c r="W56" s="67"/>
      <c r="X56" s="67"/>
      <c r="Y56" s="67"/>
      <c r="Z56" s="67"/>
      <c r="AA56" s="52" t="s">
        <v>24</v>
      </c>
      <c r="AB56" s="52" t="s">
        <v>24</v>
      </c>
      <c r="AC56" s="52" t="s">
        <v>24</v>
      </c>
      <c r="AD56" s="52" t="s">
        <v>24</v>
      </c>
      <c r="AE56" s="71"/>
      <c r="AF56" s="71"/>
      <c r="AG56" s="71"/>
      <c r="AH56" s="71"/>
      <c r="AI56" s="71"/>
      <c r="AJ56" s="71"/>
      <c r="AK56" s="52" t="s">
        <v>24</v>
      </c>
      <c r="AL56" s="67"/>
      <c r="AM56" s="67"/>
      <c r="AN56" s="67"/>
      <c r="AO56" s="69"/>
      <c r="AP56" s="52"/>
      <c r="AQ56" s="52"/>
      <c r="AR56" s="67"/>
      <c r="AS56" s="67"/>
      <c r="AT56" s="72"/>
      <c r="AU56" s="73"/>
      <c r="AV56" s="52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 t="s">
        <v>95</v>
      </c>
      <c r="BH56" s="67"/>
      <c r="BI56" s="67"/>
      <c r="BJ56" s="67"/>
      <c r="BK56" s="67"/>
      <c r="BL56" s="67"/>
      <c r="BM56" s="67"/>
      <c r="BN56" s="52" t="s">
        <v>24</v>
      </c>
      <c r="BO56" s="71"/>
      <c r="BP56" s="71"/>
      <c r="BQ56" s="71"/>
      <c r="BR56" s="71"/>
      <c r="BS56" s="71"/>
      <c r="BT56" s="71"/>
      <c r="BU56" s="52" t="s">
        <v>24</v>
      </c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72"/>
      <c r="CH56" s="72"/>
      <c r="CI56" s="67"/>
      <c r="CJ56" s="67"/>
      <c r="CK56" s="67"/>
      <c r="CL56" s="72"/>
      <c r="CM56" s="72"/>
      <c r="CN56" s="67"/>
      <c r="CO56" s="67"/>
      <c r="CP56" s="67"/>
      <c r="CQ56" s="67" t="s">
        <v>95</v>
      </c>
      <c r="CR56" s="67"/>
      <c r="CS56" s="67"/>
      <c r="CT56" s="67"/>
      <c r="CU56" s="52" t="s">
        <v>24</v>
      </c>
      <c r="CV56" s="52" t="s">
        <v>24</v>
      </c>
      <c r="CW56" s="52" t="s">
        <v>24</v>
      </c>
      <c r="CX56" s="52" t="s">
        <v>24</v>
      </c>
      <c r="CY56" s="52" t="s">
        <v>24</v>
      </c>
      <c r="CZ56" s="62">
        <f t="shared" si="3"/>
        <v>2</v>
      </c>
      <c r="DA56" s="74">
        <v>85</v>
      </c>
      <c r="DB56" s="75">
        <f t="shared" si="0"/>
        <v>2.3529411764705883</v>
      </c>
    </row>
    <row r="57" spans="1:106" ht="15.75" customHeight="1" x14ac:dyDescent="0.25">
      <c r="A57" s="65" t="s">
        <v>47</v>
      </c>
      <c r="B57" s="76"/>
      <c r="C57" s="52" t="s">
        <v>24</v>
      </c>
      <c r="D57" s="52" t="s">
        <v>24</v>
      </c>
      <c r="E57" s="52" t="s">
        <v>24</v>
      </c>
      <c r="F57" s="52"/>
      <c r="G57" s="67"/>
      <c r="H57" s="67"/>
      <c r="I57" s="67"/>
      <c r="J57" s="67"/>
      <c r="K57" s="67"/>
      <c r="L57" s="67"/>
      <c r="M57" s="67"/>
      <c r="N57" s="67"/>
      <c r="O57" s="67"/>
      <c r="P57" s="77"/>
      <c r="Q57" s="68"/>
      <c r="R57" s="68"/>
      <c r="S57" s="68"/>
      <c r="T57" s="52"/>
      <c r="U57" s="69"/>
      <c r="V57" s="67"/>
      <c r="W57" s="67"/>
      <c r="X57" s="67"/>
      <c r="Y57" s="67"/>
      <c r="Z57" s="67"/>
      <c r="AA57" s="52" t="s">
        <v>24</v>
      </c>
      <c r="AB57" s="52" t="s">
        <v>24</v>
      </c>
      <c r="AC57" s="52" t="s">
        <v>24</v>
      </c>
      <c r="AD57" s="52" t="s">
        <v>24</v>
      </c>
      <c r="AE57" s="71"/>
      <c r="AF57" s="71"/>
      <c r="AG57" s="71"/>
      <c r="AH57" s="71"/>
      <c r="AI57" s="71"/>
      <c r="AJ57" s="71"/>
      <c r="AK57" s="52" t="s">
        <v>24</v>
      </c>
      <c r="AL57" s="67"/>
      <c r="AM57" s="67"/>
      <c r="AN57" s="67"/>
      <c r="AO57" s="69"/>
      <c r="AP57" s="52"/>
      <c r="AQ57" s="52"/>
      <c r="AR57" s="67"/>
      <c r="AS57" s="67"/>
      <c r="AT57" s="72"/>
      <c r="AU57" s="73"/>
      <c r="AV57" s="52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 t="s">
        <v>94</v>
      </c>
      <c r="BL57" s="67"/>
      <c r="BM57" s="67"/>
      <c r="BN57" s="52" t="s">
        <v>24</v>
      </c>
      <c r="BO57" s="71"/>
      <c r="BP57" s="71"/>
      <c r="BQ57" s="71"/>
      <c r="BR57" s="71"/>
      <c r="BS57" s="71"/>
      <c r="BT57" s="71"/>
      <c r="BU57" s="52" t="s">
        <v>24</v>
      </c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 t="s">
        <v>94</v>
      </c>
      <c r="CG57" s="72"/>
      <c r="CH57" s="72"/>
      <c r="CI57" s="67"/>
      <c r="CJ57" s="67"/>
      <c r="CK57" s="67"/>
      <c r="CL57" s="72"/>
      <c r="CM57" s="72"/>
      <c r="CN57" s="67"/>
      <c r="CO57" s="67"/>
      <c r="CP57" s="67"/>
      <c r="CQ57" s="67"/>
      <c r="CR57" s="67"/>
      <c r="CS57" s="67"/>
      <c r="CT57" s="67"/>
      <c r="CU57" s="52" t="s">
        <v>24</v>
      </c>
      <c r="CV57" s="52" t="s">
        <v>24</v>
      </c>
      <c r="CW57" s="52" t="s">
        <v>24</v>
      </c>
      <c r="CX57" s="52" t="s">
        <v>24</v>
      </c>
      <c r="CY57" s="52" t="s">
        <v>24</v>
      </c>
      <c r="CZ57" s="62">
        <f t="shared" si="3"/>
        <v>2</v>
      </c>
      <c r="DA57" s="74">
        <v>34</v>
      </c>
      <c r="DB57" s="75">
        <f t="shared" si="0"/>
        <v>5.8823529411764701</v>
      </c>
    </row>
    <row r="58" spans="1:106" ht="15.75" customHeight="1" x14ac:dyDescent="0.25">
      <c r="A58" s="65" t="s">
        <v>48</v>
      </c>
      <c r="B58" s="76"/>
      <c r="C58" s="52" t="s">
        <v>24</v>
      </c>
      <c r="D58" s="52" t="s">
        <v>24</v>
      </c>
      <c r="E58" s="52" t="s">
        <v>24</v>
      </c>
      <c r="F58" s="52"/>
      <c r="G58" s="67"/>
      <c r="H58" s="67"/>
      <c r="I58" s="67"/>
      <c r="J58" s="67"/>
      <c r="K58" s="67"/>
      <c r="L58" s="67"/>
      <c r="M58" s="67"/>
      <c r="N58" s="67"/>
      <c r="O58" s="67"/>
      <c r="P58" s="77"/>
      <c r="Q58" s="68"/>
      <c r="R58" s="68"/>
      <c r="S58" s="68"/>
      <c r="T58" s="52"/>
      <c r="U58" s="69"/>
      <c r="V58" s="67"/>
      <c r="W58" s="67"/>
      <c r="X58" s="66" t="s">
        <v>171</v>
      </c>
      <c r="Y58" s="67"/>
      <c r="Z58" s="67"/>
      <c r="AA58" s="52" t="s">
        <v>24</v>
      </c>
      <c r="AB58" s="52" t="s">
        <v>24</v>
      </c>
      <c r="AC58" s="52" t="s">
        <v>24</v>
      </c>
      <c r="AD58" s="52" t="s">
        <v>24</v>
      </c>
      <c r="AE58" s="71"/>
      <c r="AF58" s="71"/>
      <c r="AG58" s="71"/>
      <c r="AH58" s="71"/>
      <c r="AI58" s="71"/>
      <c r="AJ58" s="71"/>
      <c r="AK58" s="52" t="s">
        <v>24</v>
      </c>
      <c r="AL58" s="67"/>
      <c r="AM58" s="67"/>
      <c r="AN58" s="67"/>
      <c r="AO58" s="69"/>
      <c r="AP58" s="52"/>
      <c r="AQ58" s="52"/>
      <c r="AR58" s="67"/>
      <c r="AS58" s="67"/>
      <c r="AT58" s="72"/>
      <c r="AU58" s="73"/>
      <c r="AV58" s="52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52" t="s">
        <v>24</v>
      </c>
      <c r="BO58" s="71"/>
      <c r="BP58" s="71"/>
      <c r="BQ58" s="71"/>
      <c r="BR58" s="71"/>
      <c r="BS58" s="71"/>
      <c r="BT58" s="71"/>
      <c r="BU58" s="52" t="s">
        <v>24</v>
      </c>
      <c r="BV58" s="67"/>
      <c r="BW58" s="67"/>
      <c r="BX58" s="67"/>
      <c r="BY58" s="67"/>
      <c r="BZ58" s="67"/>
      <c r="CA58" s="67"/>
      <c r="CB58" s="67"/>
      <c r="CC58" s="66"/>
      <c r="CD58" s="67"/>
      <c r="CE58" s="66" t="s">
        <v>110</v>
      </c>
      <c r="CF58" s="67"/>
      <c r="CG58" s="72"/>
      <c r="CH58" s="72"/>
      <c r="CI58" s="67"/>
      <c r="CJ58" s="67"/>
      <c r="CK58" s="67"/>
      <c r="CL58" s="72"/>
      <c r="CM58" s="72"/>
      <c r="CN58" s="67"/>
      <c r="CO58" s="67"/>
      <c r="CP58" s="67"/>
      <c r="CQ58" s="67"/>
      <c r="CR58" s="66" t="s">
        <v>110</v>
      </c>
      <c r="CS58" s="67"/>
      <c r="CT58" s="67"/>
      <c r="CU58" s="52" t="s">
        <v>24</v>
      </c>
      <c r="CV58" s="52" t="s">
        <v>24</v>
      </c>
      <c r="CW58" s="52" t="s">
        <v>24</v>
      </c>
      <c r="CX58" s="52" t="s">
        <v>24</v>
      </c>
      <c r="CY58" s="52" t="s">
        <v>24</v>
      </c>
      <c r="CZ58" s="62">
        <f t="shared" si="3"/>
        <v>3</v>
      </c>
      <c r="DA58" s="74">
        <v>68</v>
      </c>
      <c r="DB58" s="75">
        <f t="shared" si="0"/>
        <v>4.4117647058823533</v>
      </c>
    </row>
    <row r="59" spans="1:106" ht="15.75" customHeight="1" x14ac:dyDescent="0.25">
      <c r="A59" s="65" t="s">
        <v>51</v>
      </c>
      <c r="B59" s="81"/>
      <c r="C59" s="52" t="s">
        <v>24</v>
      </c>
      <c r="D59" s="52" t="s">
        <v>24</v>
      </c>
      <c r="E59" s="52" t="s">
        <v>24</v>
      </c>
      <c r="F59" s="52"/>
      <c r="G59" s="67"/>
      <c r="H59" s="67"/>
      <c r="I59" s="67"/>
      <c r="J59" s="67"/>
      <c r="K59" s="67"/>
      <c r="L59" s="67"/>
      <c r="M59" s="67"/>
      <c r="N59" s="67"/>
      <c r="O59" s="67"/>
      <c r="P59" s="77"/>
      <c r="Q59" s="68"/>
      <c r="R59" s="68"/>
      <c r="S59" s="68"/>
      <c r="T59" s="52"/>
      <c r="U59" s="69"/>
      <c r="V59" s="67"/>
      <c r="W59" s="67"/>
      <c r="X59" s="67"/>
      <c r="Y59" s="67"/>
      <c r="Z59" s="67"/>
      <c r="AA59" s="52" t="s">
        <v>24</v>
      </c>
      <c r="AB59" s="52" t="s">
        <v>24</v>
      </c>
      <c r="AC59" s="52" t="s">
        <v>24</v>
      </c>
      <c r="AD59" s="52" t="s">
        <v>24</v>
      </c>
      <c r="AE59" s="71"/>
      <c r="AF59" s="71"/>
      <c r="AG59" s="71"/>
      <c r="AH59" s="71"/>
      <c r="AI59" s="71"/>
      <c r="AJ59" s="71"/>
      <c r="AK59" s="52" t="s">
        <v>24</v>
      </c>
      <c r="AL59" s="67"/>
      <c r="AM59" s="67"/>
      <c r="AN59" s="67"/>
      <c r="AO59" s="69"/>
      <c r="AP59" s="52"/>
      <c r="AQ59" s="52"/>
      <c r="AR59" s="67"/>
      <c r="AS59" s="67"/>
      <c r="AT59" s="72"/>
      <c r="AU59" s="73"/>
      <c r="AV59" s="52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52" t="s">
        <v>24</v>
      </c>
      <c r="BO59" s="71"/>
      <c r="BP59" s="71"/>
      <c r="BQ59" s="71"/>
      <c r="BR59" s="71"/>
      <c r="BS59" s="71"/>
      <c r="BT59" s="71"/>
      <c r="BU59" s="52" t="s">
        <v>24</v>
      </c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72"/>
      <c r="CH59" s="72"/>
      <c r="CI59" s="67"/>
      <c r="CJ59" s="67"/>
      <c r="CK59" s="67"/>
      <c r="CL59" s="72"/>
      <c r="CM59" s="72"/>
      <c r="CN59" s="67"/>
      <c r="CO59" s="66" t="s">
        <v>83</v>
      </c>
      <c r="CP59" s="67"/>
      <c r="CQ59" s="67"/>
      <c r="CR59" s="67"/>
      <c r="CS59" s="67"/>
      <c r="CT59" s="67"/>
      <c r="CU59" s="52" t="s">
        <v>24</v>
      </c>
      <c r="CV59" s="52" t="s">
        <v>24</v>
      </c>
      <c r="CW59" s="155" t="s">
        <v>24</v>
      </c>
      <c r="CX59" s="52" t="s">
        <v>24</v>
      </c>
      <c r="CY59" s="52" t="s">
        <v>24</v>
      </c>
      <c r="CZ59" s="62">
        <f t="shared" si="3"/>
        <v>1</v>
      </c>
      <c r="DA59" s="74">
        <v>68</v>
      </c>
      <c r="DB59" s="75">
        <f t="shared" si="0"/>
        <v>1.4705882352941175</v>
      </c>
    </row>
    <row r="60" spans="1:106" ht="15.75" customHeight="1" x14ac:dyDescent="0.25">
      <c r="A60" s="65" t="s">
        <v>53</v>
      </c>
      <c r="B60" s="81"/>
      <c r="C60" s="52" t="s">
        <v>24</v>
      </c>
      <c r="D60" s="52" t="s">
        <v>24</v>
      </c>
      <c r="E60" s="52" t="s">
        <v>24</v>
      </c>
      <c r="F60" s="52"/>
      <c r="G60" s="67"/>
      <c r="H60" s="67"/>
      <c r="I60" s="67"/>
      <c r="J60" s="67"/>
      <c r="K60" s="67"/>
      <c r="L60" s="67"/>
      <c r="M60" s="67"/>
      <c r="N60" s="67"/>
      <c r="O60" s="67"/>
      <c r="P60" s="77"/>
      <c r="Q60" s="68"/>
      <c r="R60" s="68"/>
      <c r="S60" s="68"/>
      <c r="T60" s="52"/>
      <c r="U60" s="69"/>
      <c r="V60" s="67"/>
      <c r="W60" s="67"/>
      <c r="X60" s="67"/>
      <c r="Y60" s="67"/>
      <c r="Z60" s="67"/>
      <c r="AA60" s="52" t="s">
        <v>24</v>
      </c>
      <c r="AB60" s="52" t="s">
        <v>24</v>
      </c>
      <c r="AC60" s="52" t="s">
        <v>24</v>
      </c>
      <c r="AD60" s="52" t="s">
        <v>24</v>
      </c>
      <c r="AE60" s="71"/>
      <c r="AF60" s="71"/>
      <c r="AG60" s="71"/>
      <c r="AH60" s="71"/>
      <c r="AI60" s="71"/>
      <c r="AJ60" s="71"/>
      <c r="AK60" s="52" t="s">
        <v>24</v>
      </c>
      <c r="AL60" s="67"/>
      <c r="AM60" s="67"/>
      <c r="AN60" s="67"/>
      <c r="AO60" s="69"/>
      <c r="AP60" s="52"/>
      <c r="AQ60" s="52"/>
      <c r="AR60" s="67"/>
      <c r="AS60" s="67"/>
      <c r="AT60" s="72"/>
      <c r="AU60" s="73"/>
      <c r="AV60" s="52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52" t="s">
        <v>24</v>
      </c>
      <c r="BO60" s="71"/>
      <c r="BP60" s="71"/>
      <c r="BQ60" s="71"/>
      <c r="BR60" s="71"/>
      <c r="BS60" s="71"/>
      <c r="BT60" s="71"/>
      <c r="BU60" s="52" t="s">
        <v>24</v>
      </c>
      <c r="BV60" s="67"/>
      <c r="BW60" s="67"/>
      <c r="BX60" s="67"/>
      <c r="BY60" s="67"/>
      <c r="BZ60" s="67"/>
      <c r="CA60" s="67"/>
      <c r="CB60" s="67"/>
      <c r="CC60" s="67"/>
      <c r="CD60" s="66" t="s">
        <v>101</v>
      </c>
      <c r="CE60" s="67"/>
      <c r="CF60" s="67"/>
      <c r="CG60" s="72"/>
      <c r="CH60" s="72"/>
      <c r="CI60" s="67"/>
      <c r="CJ60" s="67"/>
      <c r="CK60" s="67"/>
      <c r="CL60" s="72"/>
      <c r="CM60" s="72"/>
      <c r="CN60" s="67"/>
      <c r="CO60" s="67"/>
      <c r="CP60" s="67"/>
      <c r="CQ60" s="67"/>
      <c r="CR60" s="67"/>
      <c r="CS60" s="67"/>
      <c r="CT60" s="67"/>
      <c r="CU60" s="52" t="s">
        <v>24</v>
      </c>
      <c r="CV60" s="52" t="s">
        <v>24</v>
      </c>
      <c r="CW60" s="52" t="s">
        <v>24</v>
      </c>
      <c r="CX60" s="52" t="s">
        <v>24</v>
      </c>
      <c r="CY60" s="52" t="s">
        <v>24</v>
      </c>
      <c r="CZ60" s="62">
        <f t="shared" si="3"/>
        <v>1</v>
      </c>
      <c r="DA60" s="74">
        <v>68</v>
      </c>
      <c r="DB60" s="75">
        <f t="shared" si="0"/>
        <v>1.4705882352941175</v>
      </c>
    </row>
    <row r="61" spans="1:106" ht="15.75" customHeight="1" x14ac:dyDescent="0.25">
      <c r="A61" s="65" t="s">
        <v>55</v>
      </c>
      <c r="B61" s="82"/>
      <c r="C61" s="52" t="s">
        <v>24</v>
      </c>
      <c r="D61" s="52" t="s">
        <v>24</v>
      </c>
      <c r="E61" s="52" t="s">
        <v>24</v>
      </c>
      <c r="F61" s="52"/>
      <c r="G61" s="67"/>
      <c r="H61" s="67"/>
      <c r="I61" s="67"/>
      <c r="J61" s="67"/>
      <c r="K61" s="67"/>
      <c r="L61" s="67"/>
      <c r="M61" s="66" t="s">
        <v>71</v>
      </c>
      <c r="N61" s="67"/>
      <c r="O61" s="67"/>
      <c r="P61" s="77"/>
      <c r="Q61" s="68"/>
      <c r="R61" s="68"/>
      <c r="S61" s="68"/>
      <c r="T61" s="52"/>
      <c r="U61" s="69"/>
      <c r="V61" s="67"/>
      <c r="W61" s="67"/>
      <c r="X61" s="67"/>
      <c r="Y61" s="67"/>
      <c r="Z61" s="67"/>
      <c r="AA61" s="52" t="s">
        <v>24</v>
      </c>
      <c r="AB61" s="52" t="s">
        <v>24</v>
      </c>
      <c r="AC61" s="52" t="s">
        <v>24</v>
      </c>
      <c r="AD61" s="52" t="s">
        <v>24</v>
      </c>
      <c r="AE61" s="71"/>
      <c r="AF61" s="71"/>
      <c r="AG61" s="71"/>
      <c r="AH61" s="71"/>
      <c r="AI61" s="71"/>
      <c r="AJ61" s="71"/>
      <c r="AK61" s="52" t="s">
        <v>24</v>
      </c>
      <c r="AL61" s="67"/>
      <c r="AM61" s="67"/>
      <c r="AN61" s="67"/>
      <c r="AO61" s="69"/>
      <c r="AP61" s="52"/>
      <c r="AQ61" s="52"/>
      <c r="AR61" s="67"/>
      <c r="AS61" s="67"/>
      <c r="AT61" s="72"/>
      <c r="AU61" s="73"/>
      <c r="AV61" s="52"/>
      <c r="AW61" s="67"/>
      <c r="AX61" s="67"/>
      <c r="AY61" s="67"/>
      <c r="AZ61" s="67"/>
      <c r="BA61" s="66" t="s">
        <v>189</v>
      </c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52" t="s">
        <v>24</v>
      </c>
      <c r="BO61" s="71"/>
      <c r="BP61" s="71"/>
      <c r="BQ61" s="71"/>
      <c r="BR61" s="71"/>
      <c r="BS61" s="71"/>
      <c r="BT61" s="71"/>
      <c r="BU61" s="52" t="s">
        <v>24</v>
      </c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72"/>
      <c r="CH61" s="72"/>
      <c r="CI61" s="67"/>
      <c r="CJ61" s="67"/>
      <c r="CK61" s="67"/>
      <c r="CL61" s="72"/>
      <c r="CM61" s="72"/>
      <c r="CN61" s="67"/>
      <c r="CO61" s="67"/>
      <c r="CP61" s="66" t="s">
        <v>161</v>
      </c>
      <c r="CQ61" s="67"/>
      <c r="CR61" s="67"/>
      <c r="CS61" s="67"/>
      <c r="CT61" s="67"/>
      <c r="CU61" s="52" t="s">
        <v>24</v>
      </c>
      <c r="CV61" s="52" t="s">
        <v>24</v>
      </c>
      <c r="CW61" s="52" t="s">
        <v>24</v>
      </c>
      <c r="CX61" s="52" t="s">
        <v>24</v>
      </c>
      <c r="CY61" s="52" t="s">
        <v>24</v>
      </c>
      <c r="CZ61" s="62">
        <f t="shared" si="3"/>
        <v>3</v>
      </c>
      <c r="DA61" s="84">
        <v>102</v>
      </c>
      <c r="DB61" s="85">
        <f t="shared" si="0"/>
        <v>2.9411764705882351</v>
      </c>
    </row>
    <row r="62" spans="1:106" ht="15.75" customHeight="1" x14ac:dyDescent="0.25">
      <c r="A62" s="65" t="s">
        <v>60</v>
      </c>
      <c r="B62" s="76"/>
      <c r="C62" s="52" t="s">
        <v>24</v>
      </c>
      <c r="D62" s="52" t="s">
        <v>24</v>
      </c>
      <c r="E62" s="52" t="s">
        <v>24</v>
      </c>
      <c r="F62" s="52"/>
      <c r="G62" s="67"/>
      <c r="H62" s="67"/>
      <c r="I62" s="67"/>
      <c r="J62" s="67"/>
      <c r="K62" s="67"/>
      <c r="L62" s="67"/>
      <c r="M62" s="67"/>
      <c r="N62" s="67"/>
      <c r="O62" s="67"/>
      <c r="P62" s="77"/>
      <c r="Q62" s="68"/>
      <c r="R62" s="68"/>
      <c r="S62" s="68"/>
      <c r="T62" s="83"/>
      <c r="U62" s="69"/>
      <c r="V62" s="67"/>
      <c r="W62" s="67"/>
      <c r="X62" s="67"/>
      <c r="Y62" s="67"/>
      <c r="Z62" s="67"/>
      <c r="AA62" s="52" t="s">
        <v>24</v>
      </c>
      <c r="AB62" s="52" t="s">
        <v>24</v>
      </c>
      <c r="AC62" s="52" t="s">
        <v>24</v>
      </c>
      <c r="AD62" s="52" t="s">
        <v>24</v>
      </c>
      <c r="AE62" s="71"/>
      <c r="AF62" s="71"/>
      <c r="AG62" s="71"/>
      <c r="AH62" s="71"/>
      <c r="AI62" s="71"/>
      <c r="AJ62" s="71"/>
      <c r="AK62" s="52" t="s">
        <v>24</v>
      </c>
      <c r="AL62" s="67"/>
      <c r="AM62" s="67"/>
      <c r="AN62" s="67"/>
      <c r="AO62" s="87"/>
      <c r="AP62" s="52"/>
      <c r="AQ62" s="52"/>
      <c r="AR62" s="67"/>
      <c r="AS62" s="67"/>
      <c r="AT62" s="72"/>
      <c r="AU62" s="73"/>
      <c r="AV62" s="52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52" t="s">
        <v>24</v>
      </c>
      <c r="BO62" s="71"/>
      <c r="BP62" s="71"/>
      <c r="BQ62" s="71"/>
      <c r="BR62" s="71"/>
      <c r="BS62" s="71"/>
      <c r="BT62" s="71"/>
      <c r="BU62" s="52" t="s">
        <v>24</v>
      </c>
      <c r="BV62" s="67"/>
      <c r="BW62" s="67"/>
      <c r="BX62" s="67"/>
      <c r="BY62" s="67"/>
      <c r="BZ62" s="66" t="s">
        <v>61</v>
      </c>
      <c r="CA62" s="67"/>
      <c r="CB62" s="67"/>
      <c r="CC62" s="67"/>
      <c r="CD62" s="67"/>
      <c r="CE62" s="67"/>
      <c r="CF62" s="67"/>
      <c r="CG62" s="72"/>
      <c r="CH62" s="72"/>
      <c r="CI62" s="67"/>
      <c r="CJ62" s="67"/>
      <c r="CK62" s="67"/>
      <c r="CL62" s="72"/>
      <c r="CM62" s="72"/>
      <c r="CN62" s="67"/>
      <c r="CO62" s="67"/>
      <c r="CP62" s="67"/>
      <c r="CQ62" s="67"/>
      <c r="CR62" s="67"/>
      <c r="CS62" s="67"/>
      <c r="CT62" s="67"/>
      <c r="CU62" s="52" t="s">
        <v>24</v>
      </c>
      <c r="CV62" s="52" t="s">
        <v>24</v>
      </c>
      <c r="CW62" s="52" t="s">
        <v>24</v>
      </c>
      <c r="CX62" s="52" t="s">
        <v>24</v>
      </c>
      <c r="CY62" s="52" t="s">
        <v>24</v>
      </c>
      <c r="CZ62" s="62">
        <f t="shared" si="3"/>
        <v>1</v>
      </c>
      <c r="DA62" s="88">
        <v>34</v>
      </c>
      <c r="DB62" s="89">
        <f t="shared" si="0"/>
        <v>2.9411764705882351</v>
      </c>
    </row>
    <row r="63" spans="1:106" ht="25.5" customHeight="1" x14ac:dyDescent="0.25">
      <c r="A63" s="65" t="s">
        <v>62</v>
      </c>
      <c r="B63" s="76"/>
      <c r="C63" s="52" t="s">
        <v>24</v>
      </c>
      <c r="D63" s="52" t="s">
        <v>24</v>
      </c>
      <c r="E63" s="52" t="s">
        <v>24</v>
      </c>
      <c r="F63" s="52"/>
      <c r="G63" s="67"/>
      <c r="H63" s="67"/>
      <c r="I63" s="67"/>
      <c r="J63" s="67"/>
      <c r="K63" s="69"/>
      <c r="L63" s="69"/>
      <c r="M63" s="69"/>
      <c r="N63" s="90"/>
      <c r="O63" s="90"/>
      <c r="P63" s="90"/>
      <c r="Q63" s="91"/>
      <c r="R63" s="91"/>
      <c r="S63" s="68"/>
      <c r="T63" s="83"/>
      <c r="U63" s="69"/>
      <c r="V63" s="90"/>
      <c r="W63" s="69"/>
      <c r="X63" s="69"/>
      <c r="Y63" s="69"/>
      <c r="Z63" s="90"/>
      <c r="AA63" s="52" t="s">
        <v>24</v>
      </c>
      <c r="AB63" s="52" t="s">
        <v>24</v>
      </c>
      <c r="AC63" s="52" t="s">
        <v>24</v>
      </c>
      <c r="AD63" s="52" t="s">
        <v>24</v>
      </c>
      <c r="AE63" s="92"/>
      <c r="AF63" s="92"/>
      <c r="AG63" s="92"/>
      <c r="AH63" s="71"/>
      <c r="AI63" s="92"/>
      <c r="AJ63" s="92"/>
      <c r="AK63" s="52" t="s">
        <v>24</v>
      </c>
      <c r="AL63" s="90"/>
      <c r="AM63" s="67"/>
      <c r="AN63" s="67"/>
      <c r="AO63" s="69"/>
      <c r="AP63" s="52"/>
      <c r="AQ63" s="52"/>
      <c r="AR63" s="87"/>
      <c r="AS63" s="90"/>
      <c r="AT63" s="93"/>
      <c r="AU63" s="94"/>
      <c r="AV63" s="52"/>
      <c r="AW63" s="67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52" t="s">
        <v>24</v>
      </c>
      <c r="BO63" s="92"/>
      <c r="BP63" s="92"/>
      <c r="BQ63" s="92"/>
      <c r="BR63" s="92"/>
      <c r="BS63" s="92"/>
      <c r="BT63" s="92"/>
      <c r="BU63" s="52" t="s">
        <v>24</v>
      </c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3"/>
      <c r="CH63" s="93"/>
      <c r="CI63" s="90" t="s">
        <v>262</v>
      </c>
      <c r="CJ63" s="90"/>
      <c r="CK63" s="90"/>
      <c r="CL63" s="93"/>
      <c r="CM63" s="93"/>
      <c r="CN63" s="90"/>
      <c r="CO63" s="90"/>
      <c r="CP63" s="90"/>
      <c r="CQ63" s="90"/>
      <c r="CR63" s="90"/>
      <c r="CS63" s="90"/>
      <c r="CT63" s="90"/>
      <c r="CU63" s="52" t="s">
        <v>24</v>
      </c>
      <c r="CV63" s="52" t="s">
        <v>24</v>
      </c>
      <c r="CW63" s="52" t="s">
        <v>24</v>
      </c>
      <c r="CX63" s="52" t="s">
        <v>24</v>
      </c>
      <c r="CY63" s="52" t="s">
        <v>24</v>
      </c>
      <c r="CZ63" s="62">
        <f t="shared" si="3"/>
        <v>1</v>
      </c>
      <c r="DA63" s="96">
        <v>68</v>
      </c>
      <c r="DB63" s="89">
        <f t="shared" si="0"/>
        <v>1.4705882352941175</v>
      </c>
    </row>
    <row r="64" spans="1:106" ht="27" customHeight="1" x14ac:dyDescent="0.25">
      <c r="A64" s="97" t="s">
        <v>63</v>
      </c>
      <c r="B64" s="81"/>
      <c r="C64" s="52" t="s">
        <v>24</v>
      </c>
      <c r="D64" s="52" t="s">
        <v>24</v>
      </c>
      <c r="E64" s="52" t="s">
        <v>24</v>
      </c>
      <c r="F64" s="52"/>
      <c r="G64" s="67"/>
      <c r="H64" s="67"/>
      <c r="I64" s="67"/>
      <c r="J64" s="67"/>
      <c r="K64" s="69"/>
      <c r="L64" s="69"/>
      <c r="M64" s="69"/>
      <c r="N64" s="90"/>
      <c r="O64" s="90"/>
      <c r="P64" s="90"/>
      <c r="Q64" s="91"/>
      <c r="R64" s="91"/>
      <c r="S64" s="68"/>
      <c r="T64" s="83"/>
      <c r="U64" s="69"/>
      <c r="V64" s="90"/>
      <c r="W64" s="69"/>
      <c r="X64" s="90"/>
      <c r="Y64" s="90"/>
      <c r="Z64" s="90"/>
      <c r="AA64" s="83" t="s">
        <v>24</v>
      </c>
      <c r="AB64" s="83" t="s">
        <v>24</v>
      </c>
      <c r="AC64" s="83" t="s">
        <v>24</v>
      </c>
      <c r="AD64" s="83" t="s">
        <v>24</v>
      </c>
      <c r="AE64" s="92"/>
      <c r="AF64" s="92"/>
      <c r="AG64" s="92"/>
      <c r="AH64" s="92"/>
      <c r="AI64" s="92"/>
      <c r="AJ64" s="92"/>
      <c r="AK64" s="83" t="s">
        <v>24</v>
      </c>
      <c r="AL64" s="90"/>
      <c r="AM64" s="90"/>
      <c r="AN64" s="90"/>
      <c r="AO64" s="69"/>
      <c r="AP64" s="52"/>
      <c r="AQ64" s="52"/>
      <c r="AR64" s="90"/>
      <c r="AS64" s="90"/>
      <c r="AT64" s="93"/>
      <c r="AU64" s="94"/>
      <c r="AV64" s="52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52" t="s">
        <v>24</v>
      </c>
      <c r="BO64" s="92"/>
      <c r="BP64" s="92"/>
      <c r="BQ64" s="92"/>
      <c r="BR64" s="92"/>
      <c r="BS64" s="92"/>
      <c r="BT64" s="92"/>
      <c r="BU64" s="52" t="s">
        <v>24</v>
      </c>
      <c r="BV64" s="90" t="s">
        <v>256</v>
      </c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3"/>
      <c r="CH64" s="93"/>
      <c r="CI64" s="90"/>
      <c r="CJ64" s="90"/>
      <c r="CK64" s="90"/>
      <c r="CL64" s="93"/>
      <c r="CM64" s="93"/>
      <c r="CN64" s="90"/>
      <c r="CO64" s="90"/>
      <c r="CP64" s="90"/>
      <c r="CQ64" s="90"/>
      <c r="CR64" s="90"/>
      <c r="CS64" s="90"/>
      <c r="CT64" s="90"/>
      <c r="CU64" s="52" t="s">
        <v>24</v>
      </c>
      <c r="CV64" s="52" t="s">
        <v>24</v>
      </c>
      <c r="CW64" s="52" t="s">
        <v>24</v>
      </c>
      <c r="CX64" s="52" t="s">
        <v>24</v>
      </c>
      <c r="CY64" s="52" t="s">
        <v>24</v>
      </c>
      <c r="CZ64" s="62">
        <f t="shared" si="3"/>
        <v>1</v>
      </c>
      <c r="DA64" s="96">
        <v>34</v>
      </c>
      <c r="DB64" s="89">
        <f t="shared" si="0"/>
        <v>2.9411764705882351</v>
      </c>
    </row>
    <row r="65" spans="1:106" ht="31.5" customHeight="1" x14ac:dyDescent="0.25">
      <c r="A65" s="98" t="s">
        <v>64</v>
      </c>
      <c r="B65" s="51"/>
      <c r="C65" s="99" t="s">
        <v>24</v>
      </c>
      <c r="D65" s="99" t="s">
        <v>24</v>
      </c>
      <c r="E65" s="99" t="s">
        <v>24</v>
      </c>
      <c r="F65" s="99"/>
      <c r="G65" s="100"/>
      <c r="H65" s="100"/>
      <c r="I65" s="100"/>
      <c r="J65" s="100"/>
      <c r="K65" s="101"/>
      <c r="L65" s="101"/>
      <c r="M65" s="101"/>
      <c r="N65" s="102"/>
      <c r="O65" s="102"/>
      <c r="P65" s="102"/>
      <c r="Q65" s="103"/>
      <c r="R65" s="103"/>
      <c r="S65" s="104"/>
      <c r="T65" s="99"/>
      <c r="U65" s="101"/>
      <c r="V65" s="102"/>
      <c r="W65" s="101"/>
      <c r="X65" s="102"/>
      <c r="Y65" s="102"/>
      <c r="Z65" s="102"/>
      <c r="AA65" s="112" t="s">
        <v>24</v>
      </c>
      <c r="AB65" s="112" t="s">
        <v>24</v>
      </c>
      <c r="AC65" s="112" t="s">
        <v>24</v>
      </c>
      <c r="AD65" s="112" t="s">
        <v>24</v>
      </c>
      <c r="AE65" s="105"/>
      <c r="AF65" s="105"/>
      <c r="AG65" s="105"/>
      <c r="AH65" s="105"/>
      <c r="AI65" s="105"/>
      <c r="AJ65" s="105"/>
      <c r="AK65" s="112" t="s">
        <v>24</v>
      </c>
      <c r="AL65" s="102"/>
      <c r="AM65" s="102"/>
      <c r="AN65" s="102"/>
      <c r="AO65" s="101"/>
      <c r="AP65" s="99"/>
      <c r="AQ65" s="99"/>
      <c r="AR65" s="102"/>
      <c r="AS65" s="102"/>
      <c r="AT65" s="106"/>
      <c r="AU65" s="107"/>
      <c r="AV65" s="99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52" t="s">
        <v>24</v>
      </c>
      <c r="BO65" s="105"/>
      <c r="BP65" s="105"/>
      <c r="BQ65" s="105"/>
      <c r="BR65" s="105"/>
      <c r="BS65" s="105"/>
      <c r="BT65" s="105"/>
      <c r="BU65" s="52" t="s">
        <v>24</v>
      </c>
      <c r="BV65" s="102"/>
      <c r="BW65" s="102"/>
      <c r="BX65" s="102"/>
      <c r="BY65" s="102"/>
      <c r="BZ65" s="102"/>
      <c r="CA65" s="102" t="s">
        <v>200</v>
      </c>
      <c r="CB65" s="102"/>
      <c r="CC65" s="102"/>
      <c r="CD65" s="102"/>
      <c r="CE65" s="102"/>
      <c r="CF65" s="102"/>
      <c r="CG65" s="106"/>
      <c r="CH65" s="106"/>
      <c r="CI65" s="102"/>
      <c r="CJ65" s="102"/>
      <c r="CK65" s="102"/>
      <c r="CL65" s="106"/>
      <c r="CM65" s="106"/>
      <c r="CN65" s="102"/>
      <c r="CO65" s="102"/>
      <c r="CP65" s="102"/>
      <c r="CQ65" s="102"/>
      <c r="CR65" s="102"/>
      <c r="CS65" s="102"/>
      <c r="CT65" s="102"/>
      <c r="CU65" s="52" t="s">
        <v>24</v>
      </c>
      <c r="CV65" s="52" t="s">
        <v>24</v>
      </c>
      <c r="CW65" s="52" t="s">
        <v>24</v>
      </c>
      <c r="CX65" s="52" t="s">
        <v>24</v>
      </c>
      <c r="CY65" s="52" t="s">
        <v>24</v>
      </c>
      <c r="CZ65" s="62">
        <f t="shared" si="3"/>
        <v>1</v>
      </c>
      <c r="DA65" s="109">
        <v>17</v>
      </c>
      <c r="DB65" s="110">
        <f t="shared" si="0"/>
        <v>5.8823529411764701</v>
      </c>
    </row>
    <row r="66" spans="1:106" ht="15.75" customHeight="1" x14ac:dyDescent="0.25">
      <c r="A66" s="50" t="s">
        <v>22</v>
      </c>
      <c r="B66" s="51" t="s">
        <v>172</v>
      </c>
      <c r="C66" s="52" t="s">
        <v>24</v>
      </c>
      <c r="D66" s="52" t="s">
        <v>24</v>
      </c>
      <c r="E66" s="52" t="s">
        <v>24</v>
      </c>
      <c r="F66" s="240" t="s">
        <v>267</v>
      </c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5"/>
      <c r="S66" s="55"/>
      <c r="T66" s="52"/>
      <c r="U66" s="58"/>
      <c r="V66" s="54"/>
      <c r="W66" s="54"/>
      <c r="X66" s="53" t="s">
        <v>163</v>
      </c>
      <c r="Y66" s="54"/>
      <c r="Z66" s="54"/>
      <c r="AA66" s="52" t="s">
        <v>24</v>
      </c>
      <c r="AB66" s="52" t="s">
        <v>24</v>
      </c>
      <c r="AC66" s="52" t="s">
        <v>24</v>
      </c>
      <c r="AD66" s="52" t="s">
        <v>24</v>
      </c>
      <c r="AE66" s="57"/>
      <c r="AF66" s="57"/>
      <c r="AG66" s="57"/>
      <c r="AH66" s="57"/>
      <c r="AI66" s="57"/>
      <c r="AJ66" s="57"/>
      <c r="AK66" s="52" t="s">
        <v>24</v>
      </c>
      <c r="AL66" s="54"/>
      <c r="AM66" s="54"/>
      <c r="AN66" s="54"/>
      <c r="AO66" s="58"/>
      <c r="AP66" s="52"/>
      <c r="AQ66" s="52"/>
      <c r="AR66" s="53" t="s">
        <v>173</v>
      </c>
      <c r="AS66" s="54"/>
      <c r="AT66" s="60"/>
      <c r="AU66" s="61"/>
      <c r="AV66" s="52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2" t="s">
        <v>24</v>
      </c>
      <c r="BO66" s="57"/>
      <c r="BP66" s="57"/>
      <c r="BQ66" s="57"/>
      <c r="BR66" s="57"/>
      <c r="BS66" s="57"/>
      <c r="BT66" s="57"/>
      <c r="BU66" s="52" t="s">
        <v>24</v>
      </c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60"/>
      <c r="CH66" s="60"/>
      <c r="CI66" s="54"/>
      <c r="CJ66" s="53" t="s">
        <v>174</v>
      </c>
      <c r="CK66" s="54"/>
      <c r="CL66" s="60"/>
      <c r="CM66" s="60"/>
      <c r="CN66" s="54"/>
      <c r="CO66" s="54"/>
      <c r="CP66" s="54"/>
      <c r="CQ66" s="54"/>
      <c r="CR66" s="54"/>
      <c r="CS66" s="54"/>
      <c r="CT66" s="54"/>
      <c r="CU66" s="52" t="s">
        <v>24</v>
      </c>
      <c r="CV66" s="52" t="s">
        <v>24</v>
      </c>
      <c r="CW66" s="52" t="s">
        <v>24</v>
      </c>
      <c r="CX66" s="52" t="s">
        <v>24</v>
      </c>
      <c r="CY66" s="52" t="s">
        <v>24</v>
      </c>
      <c r="CZ66" s="62">
        <f t="shared" si="3"/>
        <v>4</v>
      </c>
      <c r="DA66" s="63">
        <v>102</v>
      </c>
      <c r="DB66" s="64">
        <f t="shared" si="0"/>
        <v>3.9215686274509802</v>
      </c>
    </row>
    <row r="67" spans="1:106" ht="15.75" customHeight="1" x14ac:dyDescent="0.25">
      <c r="A67" s="65" t="s">
        <v>29</v>
      </c>
      <c r="B67" s="6"/>
      <c r="C67" s="52" t="s">
        <v>24</v>
      </c>
      <c r="D67" s="52" t="s">
        <v>24</v>
      </c>
      <c r="E67" s="52" t="s">
        <v>24</v>
      </c>
      <c r="F67" s="52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114" t="s">
        <v>169</v>
      </c>
      <c r="R67" s="68"/>
      <c r="S67" s="68"/>
      <c r="T67" s="52"/>
      <c r="U67" s="69"/>
      <c r="V67" s="67"/>
      <c r="W67" s="67"/>
      <c r="X67" s="67"/>
      <c r="Y67" s="67"/>
      <c r="Z67" s="67"/>
      <c r="AA67" s="52" t="s">
        <v>24</v>
      </c>
      <c r="AB67" s="52" t="s">
        <v>24</v>
      </c>
      <c r="AC67" s="52" t="s">
        <v>24</v>
      </c>
      <c r="AD67" s="52" t="s">
        <v>24</v>
      </c>
      <c r="AE67" s="71"/>
      <c r="AF67" s="71"/>
      <c r="AG67" s="71"/>
      <c r="AH67" s="71"/>
      <c r="AI67" s="71"/>
      <c r="AJ67" s="71"/>
      <c r="AK67" s="52" t="s">
        <v>24</v>
      </c>
      <c r="AL67" s="66"/>
      <c r="AM67" s="67"/>
      <c r="AN67" s="115"/>
      <c r="AO67" s="69"/>
      <c r="AP67" s="52"/>
      <c r="AQ67" s="52"/>
      <c r="AR67" s="67"/>
      <c r="AS67" s="67"/>
      <c r="AT67" s="72"/>
      <c r="AU67" s="73"/>
      <c r="AV67" s="52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52" t="s">
        <v>24</v>
      </c>
      <c r="BO67" s="71"/>
      <c r="BP67" s="71"/>
      <c r="BQ67" s="71"/>
      <c r="BR67" s="71"/>
      <c r="BS67" s="71"/>
      <c r="BT67" s="71"/>
      <c r="BU67" s="52" t="s">
        <v>24</v>
      </c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6" t="s">
        <v>32</v>
      </c>
      <c r="CG67" s="72"/>
      <c r="CH67" s="72"/>
      <c r="CI67" s="67"/>
      <c r="CJ67" s="67"/>
      <c r="CK67" s="67"/>
      <c r="CL67" s="72"/>
      <c r="CM67" s="72"/>
      <c r="CN67" s="67"/>
      <c r="CO67" s="67"/>
      <c r="CP67" s="67"/>
      <c r="CQ67" s="67"/>
      <c r="CR67" s="67"/>
      <c r="CS67" s="67"/>
      <c r="CT67" s="67"/>
      <c r="CU67" s="52" t="s">
        <v>24</v>
      </c>
      <c r="CV67" s="52" t="s">
        <v>24</v>
      </c>
      <c r="CW67" s="52" t="s">
        <v>24</v>
      </c>
      <c r="CX67" s="52" t="s">
        <v>24</v>
      </c>
      <c r="CY67" s="52" t="s">
        <v>24</v>
      </c>
      <c r="CZ67" s="62">
        <f t="shared" si="3"/>
        <v>2</v>
      </c>
      <c r="DA67" s="74">
        <v>102</v>
      </c>
      <c r="DB67" s="75">
        <f t="shared" si="0"/>
        <v>1.9607843137254901</v>
      </c>
    </row>
    <row r="68" spans="1:106" ht="29.25" customHeight="1" x14ac:dyDescent="0.25">
      <c r="A68" s="65" t="s">
        <v>33</v>
      </c>
      <c r="B68" s="76"/>
      <c r="C68" s="52" t="s">
        <v>24</v>
      </c>
      <c r="D68" s="52" t="s">
        <v>24</v>
      </c>
      <c r="E68" s="52" t="s">
        <v>24</v>
      </c>
      <c r="F68" s="52"/>
      <c r="G68" s="67"/>
      <c r="H68" s="67"/>
      <c r="I68" s="67"/>
      <c r="J68" s="67"/>
      <c r="K68" s="67"/>
      <c r="L68" s="67"/>
      <c r="M68" s="67"/>
      <c r="N68" s="67"/>
      <c r="O68" s="67"/>
      <c r="P68" s="77"/>
      <c r="Q68" s="68"/>
      <c r="R68" s="68"/>
      <c r="S68" s="68"/>
      <c r="T68" s="52"/>
      <c r="U68" s="69"/>
      <c r="V68" s="67"/>
      <c r="W68" s="67"/>
      <c r="X68" s="67"/>
      <c r="Y68" s="67"/>
      <c r="Z68" s="67"/>
      <c r="AA68" s="52" t="s">
        <v>24</v>
      </c>
      <c r="AB68" s="52" t="s">
        <v>24</v>
      </c>
      <c r="AC68" s="52" t="s">
        <v>24</v>
      </c>
      <c r="AD68" s="52" t="s">
        <v>24</v>
      </c>
      <c r="AE68" s="71"/>
      <c r="AF68" s="71"/>
      <c r="AG68" s="71"/>
      <c r="AH68" s="71"/>
      <c r="AI68" s="71"/>
      <c r="AJ68" s="71"/>
      <c r="AK68" s="52" t="s">
        <v>24</v>
      </c>
      <c r="AL68" s="67"/>
      <c r="AM68" s="67"/>
      <c r="AN68" s="116"/>
      <c r="AO68" s="77"/>
      <c r="AP68" s="52"/>
      <c r="AQ68" s="52"/>
      <c r="AR68" s="67"/>
      <c r="AS68" s="67"/>
      <c r="AT68" s="72"/>
      <c r="AU68" s="73"/>
      <c r="AV68" s="52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52" t="s">
        <v>24</v>
      </c>
      <c r="BO68" s="71"/>
      <c r="BP68" s="71"/>
      <c r="BQ68" s="71"/>
      <c r="BR68" s="71"/>
      <c r="BS68" s="71"/>
      <c r="BT68" s="71"/>
      <c r="BU68" s="52" t="s">
        <v>24</v>
      </c>
      <c r="BV68" s="67"/>
      <c r="BW68" s="66" t="s">
        <v>76</v>
      </c>
      <c r="BX68" s="67"/>
      <c r="BY68" s="67"/>
      <c r="BZ68" s="67"/>
      <c r="CA68" s="67"/>
      <c r="CB68" s="67"/>
      <c r="CC68" s="67"/>
      <c r="CD68" s="67"/>
      <c r="CE68" s="67"/>
      <c r="CF68" s="67"/>
      <c r="CG68" s="72"/>
      <c r="CH68" s="72"/>
      <c r="CI68" s="67"/>
      <c r="CJ68" s="67"/>
      <c r="CK68" s="67"/>
      <c r="CL68" s="72"/>
      <c r="CM68" s="72"/>
      <c r="CN68" s="67"/>
      <c r="CO68" s="67"/>
      <c r="CP68" s="67"/>
      <c r="CQ68" s="67"/>
      <c r="CR68" s="67"/>
      <c r="CS68" s="67"/>
      <c r="CT68" s="67"/>
      <c r="CU68" s="52" t="s">
        <v>24</v>
      </c>
      <c r="CV68" s="52" t="s">
        <v>24</v>
      </c>
      <c r="CW68" s="52" t="s">
        <v>24</v>
      </c>
      <c r="CX68" s="52" t="s">
        <v>24</v>
      </c>
      <c r="CY68" s="52" t="s">
        <v>24</v>
      </c>
      <c r="CZ68" s="62">
        <f t="shared" si="3"/>
        <v>1</v>
      </c>
      <c r="DA68" s="74">
        <v>17</v>
      </c>
      <c r="DB68" s="75">
        <f t="shared" si="0"/>
        <v>5.8823529411764701</v>
      </c>
    </row>
    <row r="69" spans="1:106" ht="27.75" customHeight="1" x14ac:dyDescent="0.25">
      <c r="A69" s="65" t="s">
        <v>35</v>
      </c>
      <c r="B69" s="76"/>
      <c r="C69" s="52" t="s">
        <v>24</v>
      </c>
      <c r="D69" s="52" t="s">
        <v>24</v>
      </c>
      <c r="E69" s="52" t="s">
        <v>24</v>
      </c>
      <c r="F69" s="52"/>
      <c r="G69" s="67"/>
      <c r="H69" s="67"/>
      <c r="I69" s="67"/>
      <c r="J69" s="67"/>
      <c r="K69" s="67"/>
      <c r="L69" s="67"/>
      <c r="M69" s="67"/>
      <c r="N69" s="67"/>
      <c r="O69" s="67"/>
      <c r="P69" s="77"/>
      <c r="Q69" s="68"/>
      <c r="R69" s="68"/>
      <c r="S69" s="68"/>
      <c r="T69" s="52"/>
      <c r="U69" s="69"/>
      <c r="V69" s="67"/>
      <c r="W69" s="67"/>
      <c r="X69" s="67"/>
      <c r="Y69" s="67"/>
      <c r="Z69" s="67"/>
      <c r="AA69" s="52" t="s">
        <v>24</v>
      </c>
      <c r="AB69" s="52" t="s">
        <v>24</v>
      </c>
      <c r="AC69" s="52" t="s">
        <v>24</v>
      </c>
      <c r="AD69" s="52" t="s">
        <v>24</v>
      </c>
      <c r="AE69" s="71"/>
      <c r="AF69" s="71"/>
      <c r="AG69" s="71"/>
      <c r="AH69" s="71"/>
      <c r="AI69" s="71"/>
      <c r="AJ69" s="71"/>
      <c r="AK69" s="52" t="s">
        <v>24</v>
      </c>
      <c r="AL69" s="67"/>
      <c r="AM69" s="67"/>
      <c r="AN69" s="54"/>
      <c r="AO69" s="69"/>
      <c r="AP69" s="52"/>
      <c r="AQ69" s="52"/>
      <c r="AR69" s="67"/>
      <c r="AS69" s="67"/>
      <c r="AT69" s="72"/>
      <c r="AU69" s="73"/>
      <c r="AV69" s="52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52" t="s">
        <v>24</v>
      </c>
      <c r="BO69" s="71"/>
      <c r="BP69" s="71"/>
      <c r="BQ69" s="71"/>
      <c r="BR69" s="71"/>
      <c r="BS69" s="71"/>
      <c r="BT69" s="71"/>
      <c r="BU69" s="52" t="s">
        <v>24</v>
      </c>
      <c r="BV69" s="67"/>
      <c r="BW69" s="67"/>
      <c r="BX69" s="67"/>
      <c r="BY69" s="67"/>
      <c r="BZ69" s="67"/>
      <c r="CA69" s="67"/>
      <c r="CB69" s="66" t="s">
        <v>175</v>
      </c>
      <c r="CC69" s="67"/>
      <c r="CD69" s="67"/>
      <c r="CE69" s="67"/>
      <c r="CF69" s="67"/>
      <c r="CG69" s="72"/>
      <c r="CH69" s="72"/>
      <c r="CI69" s="67"/>
      <c r="CJ69" s="67"/>
      <c r="CK69" s="67"/>
      <c r="CL69" s="72"/>
      <c r="CM69" s="72"/>
      <c r="CN69" s="67"/>
      <c r="CO69" s="67"/>
      <c r="CP69" s="67"/>
      <c r="CQ69" s="67"/>
      <c r="CR69" s="67"/>
      <c r="CS69" s="67"/>
      <c r="CT69" s="67"/>
      <c r="CU69" s="52" t="s">
        <v>24</v>
      </c>
      <c r="CV69" s="52" t="s">
        <v>24</v>
      </c>
      <c r="CW69" s="52" t="s">
        <v>24</v>
      </c>
      <c r="CX69" s="52" t="s">
        <v>24</v>
      </c>
      <c r="CY69" s="52" t="s">
        <v>24</v>
      </c>
      <c r="CZ69" s="62">
        <f t="shared" si="3"/>
        <v>1</v>
      </c>
      <c r="DA69" s="74">
        <v>17</v>
      </c>
      <c r="DB69" s="75">
        <f t="shared" si="0"/>
        <v>5.8823529411764701</v>
      </c>
    </row>
    <row r="70" spans="1:106" ht="28.5" customHeight="1" x14ac:dyDescent="0.25">
      <c r="A70" s="65" t="s">
        <v>37</v>
      </c>
      <c r="B70" s="76"/>
      <c r="C70" s="52" t="s">
        <v>24</v>
      </c>
      <c r="D70" s="52" t="s">
        <v>24</v>
      </c>
      <c r="E70" s="52" t="s">
        <v>24</v>
      </c>
      <c r="F70" s="52"/>
      <c r="G70" s="67"/>
      <c r="I70" s="66" t="s">
        <v>156</v>
      </c>
      <c r="J70" s="67"/>
      <c r="K70" s="67"/>
      <c r="L70" s="67"/>
      <c r="M70" s="67"/>
      <c r="N70" s="67"/>
      <c r="O70" s="67"/>
      <c r="P70" s="77"/>
      <c r="Q70" s="68"/>
      <c r="R70" s="68"/>
      <c r="S70" s="68"/>
      <c r="T70" s="52"/>
      <c r="U70" s="69"/>
      <c r="V70" s="67"/>
      <c r="W70" s="66" t="s">
        <v>156</v>
      </c>
      <c r="X70" s="67"/>
      <c r="Y70" s="67"/>
      <c r="Z70" s="67"/>
      <c r="AA70" s="52" t="s">
        <v>24</v>
      </c>
      <c r="AB70" s="52" t="s">
        <v>24</v>
      </c>
      <c r="AC70" s="52" t="s">
        <v>24</v>
      </c>
      <c r="AD70" s="52" t="s">
        <v>24</v>
      </c>
      <c r="AE70" s="71"/>
      <c r="AF70" s="71"/>
      <c r="AG70" s="71"/>
      <c r="AH70" s="71"/>
      <c r="AI70" s="71"/>
      <c r="AJ70" s="71"/>
      <c r="AK70" s="52" t="s">
        <v>24</v>
      </c>
      <c r="AL70" s="67"/>
      <c r="AM70" s="67"/>
      <c r="AN70" s="67"/>
      <c r="AO70" s="69"/>
      <c r="AP70" s="52"/>
      <c r="AQ70" s="52"/>
      <c r="AR70" s="67"/>
      <c r="AS70" s="67"/>
      <c r="AT70" s="72"/>
      <c r="AU70" s="73"/>
      <c r="AV70" s="52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52" t="s">
        <v>24</v>
      </c>
      <c r="BO70" s="71"/>
      <c r="BP70" s="71"/>
      <c r="BQ70" s="71"/>
      <c r="BR70" s="71"/>
      <c r="BS70" s="71"/>
      <c r="BT70" s="71"/>
      <c r="BU70" s="52" t="s">
        <v>24</v>
      </c>
      <c r="BV70" s="67"/>
      <c r="BW70" s="67"/>
      <c r="BX70" s="66" t="s">
        <v>74</v>
      </c>
      <c r="BY70" s="67"/>
      <c r="CA70" s="67"/>
      <c r="CB70" s="67"/>
      <c r="CC70" s="67"/>
      <c r="CD70" s="67"/>
      <c r="CE70" s="67"/>
      <c r="CF70" s="67"/>
      <c r="CG70" s="72"/>
      <c r="CH70" s="72"/>
      <c r="CI70" s="67"/>
      <c r="CJ70" s="67"/>
      <c r="CK70" s="67"/>
      <c r="CL70" s="72"/>
      <c r="CM70" s="72"/>
      <c r="CN70" s="67"/>
      <c r="CO70" s="67"/>
      <c r="CP70" s="67"/>
      <c r="CQ70" s="66" t="s">
        <v>100</v>
      </c>
      <c r="CR70" s="67"/>
      <c r="CS70" s="67"/>
      <c r="CT70" s="67"/>
      <c r="CU70" s="52" t="s">
        <v>24</v>
      </c>
      <c r="CV70" s="52" t="s">
        <v>24</v>
      </c>
      <c r="CW70" s="52" t="s">
        <v>24</v>
      </c>
      <c r="CX70" s="52" t="s">
        <v>24</v>
      </c>
      <c r="CY70" s="52" t="s">
        <v>24</v>
      </c>
      <c r="CZ70" s="62">
        <f t="shared" si="3"/>
        <v>4</v>
      </c>
      <c r="DA70" s="74">
        <v>102</v>
      </c>
      <c r="DB70" s="75">
        <f t="shared" si="0"/>
        <v>3.9215686274509802</v>
      </c>
    </row>
    <row r="71" spans="1:106" ht="15.75" customHeight="1" x14ac:dyDescent="0.25">
      <c r="A71" s="65" t="s">
        <v>41</v>
      </c>
      <c r="B71" s="76"/>
      <c r="C71" s="52" t="s">
        <v>24</v>
      </c>
      <c r="D71" s="52" t="s">
        <v>24</v>
      </c>
      <c r="E71" s="52" t="s">
        <v>24</v>
      </c>
      <c r="F71" s="52"/>
      <c r="G71" s="67"/>
      <c r="H71" s="67"/>
      <c r="I71" s="67"/>
      <c r="J71" s="67"/>
      <c r="K71" s="67"/>
      <c r="L71" s="67"/>
      <c r="M71" s="67"/>
      <c r="N71" s="67"/>
      <c r="O71" s="67"/>
      <c r="P71" s="77"/>
      <c r="Q71" s="68"/>
      <c r="R71" s="68"/>
      <c r="S71" s="68"/>
      <c r="T71" s="52"/>
      <c r="U71" s="69"/>
      <c r="V71" s="66" t="s">
        <v>176</v>
      </c>
      <c r="W71" s="67"/>
      <c r="X71" s="67"/>
      <c r="Y71" s="67"/>
      <c r="Z71" s="67"/>
      <c r="AA71" s="52" t="s">
        <v>24</v>
      </c>
      <c r="AB71" s="52" t="s">
        <v>24</v>
      </c>
      <c r="AC71" s="52" t="s">
        <v>24</v>
      </c>
      <c r="AD71" s="52" t="s">
        <v>24</v>
      </c>
      <c r="AE71" s="71"/>
      <c r="AF71" s="71"/>
      <c r="AG71" s="71"/>
      <c r="AH71" s="71"/>
      <c r="AI71" s="71"/>
      <c r="AJ71" s="71"/>
      <c r="AK71" s="52" t="s">
        <v>24</v>
      </c>
      <c r="AL71" s="67"/>
      <c r="AM71" s="67"/>
      <c r="AN71" s="67"/>
      <c r="AO71" s="69"/>
      <c r="AP71" s="52"/>
      <c r="AQ71" s="52"/>
      <c r="AR71" s="67"/>
      <c r="AS71" s="67"/>
      <c r="AT71" s="72"/>
      <c r="AU71" s="73"/>
      <c r="AV71" s="52"/>
      <c r="AW71" s="67"/>
      <c r="AX71" s="67"/>
      <c r="AY71" s="67"/>
      <c r="AZ71" s="67"/>
      <c r="BA71" s="67"/>
      <c r="BB71" s="67"/>
      <c r="BC71" s="67"/>
      <c r="BD71" s="67"/>
      <c r="BE71" s="67"/>
      <c r="BF71" s="66" t="s">
        <v>176</v>
      </c>
      <c r="BG71" s="67"/>
      <c r="BH71" s="67"/>
      <c r="BI71" s="67"/>
      <c r="BJ71" s="67"/>
      <c r="BK71" s="67"/>
      <c r="BL71" s="67"/>
      <c r="BM71" s="67"/>
      <c r="BN71" s="52" t="s">
        <v>24</v>
      </c>
      <c r="BO71" s="71"/>
      <c r="BP71" s="71"/>
      <c r="BQ71" s="71"/>
      <c r="BR71" s="71"/>
      <c r="BS71" s="71"/>
      <c r="BT71" s="71"/>
      <c r="BU71" s="52" t="s">
        <v>24</v>
      </c>
      <c r="BV71" s="67"/>
      <c r="BW71" s="67"/>
      <c r="BX71" s="67"/>
      <c r="BY71" s="67"/>
      <c r="BZ71" s="67"/>
      <c r="CA71" s="67"/>
      <c r="CB71" s="67"/>
      <c r="CC71" s="67"/>
      <c r="CD71" s="67"/>
      <c r="CE71" s="66"/>
      <c r="CF71" s="67"/>
      <c r="CG71" s="72"/>
      <c r="CH71" s="72"/>
      <c r="CI71" s="67"/>
      <c r="CJ71" s="67"/>
      <c r="CK71" s="67"/>
      <c r="CL71" s="72"/>
      <c r="CM71" s="72"/>
      <c r="CN71" s="67" t="s">
        <v>97</v>
      </c>
      <c r="CO71" s="67"/>
      <c r="CP71" s="67"/>
      <c r="CQ71" s="67"/>
      <c r="CR71" s="67"/>
      <c r="CS71" s="67"/>
      <c r="CT71" s="66"/>
      <c r="CU71" s="52" t="s">
        <v>24</v>
      </c>
      <c r="CV71" s="52" t="s">
        <v>24</v>
      </c>
      <c r="CW71" s="52" t="s">
        <v>24</v>
      </c>
      <c r="CX71" s="52" t="s">
        <v>24</v>
      </c>
      <c r="CY71" s="52" t="s">
        <v>24</v>
      </c>
      <c r="CZ71" s="62">
        <f t="shared" si="3"/>
        <v>3</v>
      </c>
      <c r="DA71" s="74">
        <v>102</v>
      </c>
      <c r="DB71" s="75">
        <f t="shared" si="0"/>
        <v>2.9411764705882351</v>
      </c>
    </row>
    <row r="72" spans="1:106" ht="15.75" customHeight="1" x14ac:dyDescent="0.25">
      <c r="A72" s="65" t="s">
        <v>43</v>
      </c>
      <c r="B72" s="76"/>
      <c r="C72" s="52" t="s">
        <v>24</v>
      </c>
      <c r="D72" s="52" t="s">
        <v>24</v>
      </c>
      <c r="E72" s="52" t="s">
        <v>24</v>
      </c>
      <c r="F72" s="52"/>
      <c r="G72" s="66" t="s">
        <v>107</v>
      </c>
      <c r="H72" s="67"/>
      <c r="I72" s="67"/>
      <c r="J72" s="67"/>
      <c r="K72" s="67"/>
      <c r="L72" s="67"/>
      <c r="M72" s="67"/>
      <c r="N72" s="67"/>
      <c r="O72" s="67"/>
      <c r="P72" s="77"/>
      <c r="Q72" s="68"/>
      <c r="R72" s="68"/>
      <c r="S72" s="68"/>
      <c r="T72" s="52"/>
      <c r="U72" s="69"/>
      <c r="V72" s="67"/>
      <c r="W72" s="67"/>
      <c r="X72" s="67"/>
      <c r="Y72" s="67"/>
      <c r="Z72" s="67"/>
      <c r="AA72" s="52" t="s">
        <v>24</v>
      </c>
      <c r="AB72" s="52" t="s">
        <v>24</v>
      </c>
      <c r="AC72" s="52" t="s">
        <v>24</v>
      </c>
      <c r="AD72" s="52" t="s">
        <v>24</v>
      </c>
      <c r="AE72" s="71"/>
      <c r="AF72" s="71"/>
      <c r="AG72" s="71"/>
      <c r="AH72" s="71"/>
      <c r="AI72" s="71"/>
      <c r="AJ72" s="71"/>
      <c r="AK72" s="52" t="s">
        <v>24</v>
      </c>
      <c r="AL72" s="67"/>
      <c r="AM72" s="67"/>
      <c r="AN72" s="67"/>
      <c r="AO72" s="69"/>
      <c r="AP72" s="52"/>
      <c r="AQ72" s="113" t="s">
        <v>107</v>
      </c>
      <c r="AR72" s="67"/>
      <c r="AS72" s="67"/>
      <c r="AT72" s="72"/>
      <c r="AU72" s="73"/>
      <c r="AV72" s="52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6" t="s">
        <v>97</v>
      </c>
      <c r="BL72" s="67"/>
      <c r="BM72" s="67"/>
      <c r="BN72" s="52" t="s">
        <v>24</v>
      </c>
      <c r="BO72" s="71"/>
      <c r="BP72" s="71"/>
      <c r="BQ72" s="71"/>
      <c r="BR72" s="71"/>
      <c r="BS72" s="71"/>
      <c r="BT72" s="71"/>
      <c r="BU72" s="52" t="s">
        <v>24</v>
      </c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72"/>
      <c r="CH72" s="72"/>
      <c r="CI72" s="67"/>
      <c r="CJ72" s="67"/>
      <c r="CK72" s="67"/>
      <c r="CL72" s="72"/>
      <c r="CM72" s="72"/>
      <c r="CN72" s="67"/>
      <c r="CO72" s="67"/>
      <c r="CP72" s="66" t="s">
        <v>107</v>
      </c>
      <c r="CQ72" s="67"/>
      <c r="CR72" s="67"/>
      <c r="CS72" s="67"/>
      <c r="CT72" s="67"/>
      <c r="CU72" s="52" t="s">
        <v>24</v>
      </c>
      <c r="CV72" s="52" t="s">
        <v>24</v>
      </c>
      <c r="CW72" s="52" t="s">
        <v>24</v>
      </c>
      <c r="CX72" s="52" t="s">
        <v>24</v>
      </c>
      <c r="CY72" s="52" t="s">
        <v>24</v>
      </c>
      <c r="CZ72" s="62">
        <f t="shared" si="3"/>
        <v>4</v>
      </c>
      <c r="DA72" s="74">
        <v>68</v>
      </c>
      <c r="DB72" s="75">
        <f t="shared" si="0"/>
        <v>5.8823529411764701</v>
      </c>
    </row>
    <row r="73" spans="1:106" ht="15.75" customHeight="1" x14ac:dyDescent="0.25">
      <c r="A73" s="65" t="s">
        <v>44</v>
      </c>
      <c r="B73" s="76"/>
      <c r="C73" s="52" t="s">
        <v>24</v>
      </c>
      <c r="D73" s="52" t="s">
        <v>24</v>
      </c>
      <c r="E73" s="52" t="s">
        <v>24</v>
      </c>
      <c r="F73" s="52"/>
      <c r="G73" s="67"/>
      <c r="H73" s="66" t="s">
        <v>177</v>
      </c>
      <c r="I73" s="67"/>
      <c r="J73" s="67"/>
      <c r="K73" s="67"/>
      <c r="L73" s="67"/>
      <c r="M73" s="67"/>
      <c r="N73" s="67"/>
      <c r="O73" s="67"/>
      <c r="P73" s="77"/>
      <c r="Q73" s="68"/>
      <c r="R73" s="68"/>
      <c r="S73" s="68"/>
      <c r="T73" s="52"/>
      <c r="U73" s="69"/>
      <c r="V73" s="67"/>
      <c r="W73" s="67"/>
      <c r="X73" s="67"/>
      <c r="Y73" s="67"/>
      <c r="Z73" s="67"/>
      <c r="AA73" s="52" t="s">
        <v>24</v>
      </c>
      <c r="AB73" s="52" t="s">
        <v>24</v>
      </c>
      <c r="AC73" s="52" t="s">
        <v>24</v>
      </c>
      <c r="AD73" s="52" t="s">
        <v>24</v>
      </c>
      <c r="AE73" s="71"/>
      <c r="AF73" s="71"/>
      <c r="AG73" s="71"/>
      <c r="AH73" s="71"/>
      <c r="AI73" s="71"/>
      <c r="AJ73" s="71"/>
      <c r="AK73" s="52" t="s">
        <v>24</v>
      </c>
      <c r="AL73" s="67"/>
      <c r="AM73" s="67"/>
      <c r="AN73" s="67"/>
      <c r="AO73" s="69"/>
      <c r="AP73" s="52"/>
      <c r="AQ73" s="52"/>
      <c r="AR73" s="67"/>
      <c r="AS73" s="67"/>
      <c r="AT73" s="72"/>
      <c r="AU73" s="73"/>
      <c r="AV73" s="52"/>
      <c r="AW73" s="67"/>
      <c r="AX73" s="67"/>
      <c r="AY73" s="66" t="s">
        <v>177</v>
      </c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52" t="s">
        <v>24</v>
      </c>
      <c r="BO73" s="71"/>
      <c r="BP73" s="71"/>
      <c r="BQ73" s="71"/>
      <c r="BR73" s="71"/>
      <c r="BS73" s="71"/>
      <c r="BT73" s="71"/>
      <c r="BU73" s="52" t="s">
        <v>24</v>
      </c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72"/>
      <c r="CH73" s="72"/>
      <c r="CI73" s="67"/>
      <c r="CJ73" s="67"/>
      <c r="CK73" s="67"/>
      <c r="CL73" s="72"/>
      <c r="CM73" s="72"/>
      <c r="CN73" s="67"/>
      <c r="CO73" s="67"/>
      <c r="CP73" s="67"/>
      <c r="CQ73" s="67"/>
      <c r="CR73" s="67"/>
      <c r="CS73" s="66" t="s">
        <v>177</v>
      </c>
      <c r="CT73" s="67"/>
      <c r="CU73" s="52" t="s">
        <v>24</v>
      </c>
      <c r="CV73" s="52" t="s">
        <v>24</v>
      </c>
      <c r="CW73" s="52" t="s">
        <v>24</v>
      </c>
      <c r="CX73" s="52" t="s">
        <v>24</v>
      </c>
      <c r="CY73" s="52" t="s">
        <v>24</v>
      </c>
      <c r="CZ73" s="62">
        <f t="shared" si="3"/>
        <v>3</v>
      </c>
      <c r="DA73" s="74">
        <v>34</v>
      </c>
      <c r="DB73" s="75">
        <f t="shared" si="0"/>
        <v>8.8235294117647065</v>
      </c>
    </row>
    <row r="74" spans="1:106" ht="15.75" customHeight="1" x14ac:dyDescent="0.25">
      <c r="A74" s="65" t="s">
        <v>46</v>
      </c>
      <c r="B74" s="76"/>
      <c r="C74" s="52" t="s">
        <v>24</v>
      </c>
      <c r="D74" s="52" t="s">
        <v>24</v>
      </c>
      <c r="E74" s="52" t="s">
        <v>24</v>
      </c>
      <c r="F74" s="52"/>
      <c r="G74" s="67"/>
      <c r="H74" s="67"/>
      <c r="I74" s="67"/>
      <c r="J74" s="67"/>
      <c r="K74" s="67"/>
      <c r="L74" s="67"/>
      <c r="M74" s="67"/>
      <c r="N74" s="67"/>
      <c r="O74" s="67"/>
      <c r="P74" s="77"/>
      <c r="Q74" s="68"/>
      <c r="R74" s="68"/>
      <c r="S74" s="68"/>
      <c r="T74" s="52"/>
      <c r="U74" s="69"/>
      <c r="V74" s="67"/>
      <c r="W74" s="67"/>
      <c r="X74" s="67"/>
      <c r="Y74" s="67"/>
      <c r="Z74" s="67"/>
      <c r="AA74" s="52" t="s">
        <v>24</v>
      </c>
      <c r="AB74" s="52" t="s">
        <v>24</v>
      </c>
      <c r="AC74" s="52" t="s">
        <v>24</v>
      </c>
      <c r="AD74" s="52" t="s">
        <v>24</v>
      </c>
      <c r="AE74" s="71"/>
      <c r="AF74" s="71"/>
      <c r="AG74" s="71"/>
      <c r="AH74" s="71"/>
      <c r="AI74" s="71"/>
      <c r="AJ74" s="71"/>
      <c r="AK74" s="52" t="s">
        <v>24</v>
      </c>
      <c r="AL74" s="67"/>
      <c r="AM74" s="67"/>
      <c r="AN74" s="67"/>
      <c r="AO74" s="69"/>
      <c r="AP74" s="52"/>
      <c r="AQ74" s="52"/>
      <c r="AR74" s="67"/>
      <c r="AS74" s="67"/>
      <c r="AT74" s="72"/>
      <c r="AU74" s="73"/>
      <c r="AV74" s="52"/>
      <c r="AW74" s="67"/>
      <c r="AX74" s="67"/>
      <c r="AY74" s="67"/>
      <c r="AZ74" s="67"/>
      <c r="BA74" s="67"/>
      <c r="BB74" s="67"/>
      <c r="BC74" s="67"/>
      <c r="BD74" s="67" t="s">
        <v>107</v>
      </c>
      <c r="BE74" s="67"/>
      <c r="BF74" s="67"/>
      <c r="BG74" s="67"/>
      <c r="BH74" s="67"/>
      <c r="BI74" s="67"/>
      <c r="BJ74" s="67"/>
      <c r="BK74" s="67"/>
      <c r="BL74" s="67"/>
      <c r="BM74" s="67"/>
      <c r="BN74" s="52" t="s">
        <v>24</v>
      </c>
      <c r="BO74" s="71"/>
      <c r="BP74" s="71"/>
      <c r="BQ74" s="71"/>
      <c r="BR74" s="71"/>
      <c r="BS74" s="71"/>
      <c r="BT74" s="71"/>
      <c r="BU74" s="52" t="s">
        <v>24</v>
      </c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72"/>
      <c r="CH74" s="72"/>
      <c r="CI74" s="67" t="s">
        <v>107</v>
      </c>
      <c r="CJ74" s="67"/>
      <c r="CK74" s="67"/>
      <c r="CL74" s="72"/>
      <c r="CM74" s="72"/>
      <c r="CN74" s="67"/>
      <c r="CO74" s="67"/>
      <c r="CP74" s="67"/>
      <c r="CQ74" s="67"/>
      <c r="CR74" s="67"/>
      <c r="CS74" s="67"/>
      <c r="CT74" s="67"/>
      <c r="CU74" s="52" t="s">
        <v>24</v>
      </c>
      <c r="CV74" s="52" t="s">
        <v>24</v>
      </c>
      <c r="CW74" s="52" t="s">
        <v>24</v>
      </c>
      <c r="CX74" s="52" t="s">
        <v>24</v>
      </c>
      <c r="CY74" s="52" t="s">
        <v>24</v>
      </c>
      <c r="CZ74" s="62">
        <f t="shared" si="3"/>
        <v>2</v>
      </c>
      <c r="DA74" s="74">
        <v>85</v>
      </c>
      <c r="DB74" s="75">
        <f t="shared" si="0"/>
        <v>2.3529411764705883</v>
      </c>
    </row>
    <row r="75" spans="1:106" ht="15.75" customHeight="1" x14ac:dyDescent="0.25">
      <c r="A75" s="65" t="s">
        <v>47</v>
      </c>
      <c r="B75" s="76"/>
      <c r="C75" s="52" t="s">
        <v>24</v>
      </c>
      <c r="D75" s="52" t="s">
        <v>24</v>
      </c>
      <c r="E75" s="52" t="s">
        <v>24</v>
      </c>
      <c r="F75" s="52"/>
      <c r="G75" s="67"/>
      <c r="H75" s="67"/>
      <c r="I75" s="67"/>
      <c r="J75" s="67"/>
      <c r="K75" s="67"/>
      <c r="L75" s="67"/>
      <c r="M75" s="67"/>
      <c r="N75" s="67"/>
      <c r="O75" s="67"/>
      <c r="P75" s="77"/>
      <c r="Q75" s="68"/>
      <c r="R75" s="68"/>
      <c r="S75" s="68"/>
      <c r="T75" s="52"/>
      <c r="U75" s="69"/>
      <c r="V75" s="67"/>
      <c r="W75" s="67"/>
      <c r="X75" s="67"/>
      <c r="Y75" s="67"/>
      <c r="Z75" s="67"/>
      <c r="AA75" s="52" t="s">
        <v>24</v>
      </c>
      <c r="AB75" s="52" t="s">
        <v>24</v>
      </c>
      <c r="AC75" s="52" t="s">
        <v>24</v>
      </c>
      <c r="AD75" s="52" t="s">
        <v>24</v>
      </c>
      <c r="AE75" s="71"/>
      <c r="AF75" s="71"/>
      <c r="AG75" s="71"/>
      <c r="AH75" s="71"/>
      <c r="AI75" s="71"/>
      <c r="AJ75" s="71"/>
      <c r="AK75" s="52" t="s">
        <v>24</v>
      </c>
      <c r="AL75" s="67"/>
      <c r="AM75" s="67"/>
      <c r="AN75" s="67"/>
      <c r="AO75" s="69"/>
      <c r="AP75" s="52"/>
      <c r="AQ75" s="52"/>
      <c r="AR75" s="67"/>
      <c r="AS75" s="67"/>
      <c r="AT75" s="72"/>
      <c r="AU75" s="73"/>
      <c r="AV75" s="52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 t="s">
        <v>200</v>
      </c>
      <c r="BK75" s="67"/>
      <c r="BL75" s="67"/>
      <c r="BM75" s="67"/>
      <c r="BN75" s="52" t="s">
        <v>24</v>
      </c>
      <c r="BO75" s="71"/>
      <c r="BP75" s="71"/>
      <c r="BQ75" s="71"/>
      <c r="BR75" s="71"/>
      <c r="BS75" s="71"/>
      <c r="BT75" s="71"/>
      <c r="BU75" s="52" t="s">
        <v>24</v>
      </c>
      <c r="BV75" s="67"/>
      <c r="BW75" s="67"/>
      <c r="BX75" s="67"/>
      <c r="BY75" s="67"/>
      <c r="BZ75" s="67"/>
      <c r="CA75" s="67"/>
      <c r="CB75" s="67"/>
      <c r="CC75" s="67"/>
      <c r="CD75" s="67"/>
      <c r="CE75" s="67" t="s">
        <v>200</v>
      </c>
      <c r="CF75" s="67"/>
      <c r="CG75" s="72"/>
      <c r="CH75" s="72"/>
      <c r="CI75" s="67"/>
      <c r="CJ75" s="67"/>
      <c r="CK75" s="67"/>
      <c r="CL75" s="72"/>
      <c r="CM75" s="72"/>
      <c r="CN75" s="67"/>
      <c r="CO75" s="67"/>
      <c r="CP75" s="67"/>
      <c r="CQ75" s="67"/>
      <c r="CR75" s="67"/>
      <c r="CS75" s="67"/>
      <c r="CT75" s="67"/>
      <c r="CU75" s="52" t="s">
        <v>24</v>
      </c>
      <c r="CV75" s="52" t="s">
        <v>24</v>
      </c>
      <c r="CW75" s="52" t="s">
        <v>24</v>
      </c>
      <c r="CX75" s="52" t="s">
        <v>24</v>
      </c>
      <c r="CY75" s="52" t="s">
        <v>24</v>
      </c>
      <c r="CZ75" s="62">
        <f t="shared" si="3"/>
        <v>2</v>
      </c>
      <c r="DA75" s="74">
        <v>34</v>
      </c>
      <c r="DB75" s="75">
        <f t="shared" si="0"/>
        <v>5.8823529411764701</v>
      </c>
    </row>
    <row r="76" spans="1:106" ht="15.75" customHeight="1" x14ac:dyDescent="0.25">
      <c r="A76" s="65" t="s">
        <v>48</v>
      </c>
      <c r="B76" s="76"/>
      <c r="C76" s="52" t="s">
        <v>24</v>
      </c>
      <c r="D76" s="52" t="s">
        <v>24</v>
      </c>
      <c r="E76" s="52" t="s">
        <v>24</v>
      </c>
      <c r="F76" s="52"/>
      <c r="G76" s="67"/>
      <c r="H76" s="67"/>
      <c r="I76" s="67"/>
      <c r="J76" s="67"/>
      <c r="K76" s="67"/>
      <c r="L76" s="67"/>
      <c r="M76" s="67"/>
      <c r="N76" s="67"/>
      <c r="O76" s="67"/>
      <c r="P76" s="77"/>
      <c r="Q76" s="68"/>
      <c r="R76" s="68"/>
      <c r="S76" s="68"/>
      <c r="T76" s="52"/>
      <c r="U76" s="69"/>
      <c r="V76" s="67"/>
      <c r="W76" s="67"/>
      <c r="X76" s="67"/>
      <c r="Y76" s="67"/>
      <c r="Z76" s="66" t="s">
        <v>81</v>
      </c>
      <c r="AA76" s="52" t="s">
        <v>24</v>
      </c>
      <c r="AB76" s="52" t="s">
        <v>24</v>
      </c>
      <c r="AC76" s="52" t="s">
        <v>24</v>
      </c>
      <c r="AD76" s="52" t="s">
        <v>24</v>
      </c>
      <c r="AE76" s="71"/>
      <c r="AF76" s="71"/>
      <c r="AG76" s="71"/>
      <c r="AH76" s="71"/>
      <c r="AI76" s="71"/>
      <c r="AJ76" s="71"/>
      <c r="AK76" s="52" t="s">
        <v>24</v>
      </c>
      <c r="AL76" s="67"/>
      <c r="AM76" s="67"/>
      <c r="AN76" s="67"/>
      <c r="AO76" s="69"/>
      <c r="AP76" s="52"/>
      <c r="AQ76" s="52"/>
      <c r="AR76" s="67"/>
      <c r="AS76" s="67"/>
      <c r="AT76" s="72"/>
      <c r="AU76" s="73"/>
      <c r="AV76" s="52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52" t="s">
        <v>24</v>
      </c>
      <c r="BO76" s="71"/>
      <c r="BP76" s="71"/>
      <c r="BQ76" s="71"/>
      <c r="BR76" s="71"/>
      <c r="BS76" s="71"/>
      <c r="BT76" s="71"/>
      <c r="BU76" s="52" t="s">
        <v>24</v>
      </c>
      <c r="BV76" s="67"/>
      <c r="BW76" s="67"/>
      <c r="BX76" s="67"/>
      <c r="BY76" s="67"/>
      <c r="BZ76" s="67"/>
      <c r="CA76" s="67"/>
      <c r="CB76" s="67"/>
      <c r="CC76" s="66" t="s">
        <v>49</v>
      </c>
      <c r="CD76" s="67"/>
      <c r="CE76" s="67"/>
      <c r="CF76" s="67"/>
      <c r="CG76" s="72"/>
      <c r="CH76" s="72"/>
      <c r="CI76" s="67"/>
      <c r="CJ76" s="67"/>
      <c r="CK76" s="67"/>
      <c r="CL76" s="72"/>
      <c r="CM76" s="72"/>
      <c r="CN76" s="67"/>
      <c r="CO76" s="67"/>
      <c r="CP76" s="67"/>
      <c r="CQ76" s="67"/>
      <c r="CR76" s="66" t="s">
        <v>178</v>
      </c>
      <c r="CS76" s="67"/>
      <c r="CT76" s="67"/>
      <c r="CU76" s="52" t="s">
        <v>24</v>
      </c>
      <c r="CV76" s="52" t="s">
        <v>24</v>
      </c>
      <c r="CW76" s="52" t="s">
        <v>24</v>
      </c>
      <c r="CX76" s="52" t="s">
        <v>24</v>
      </c>
      <c r="CY76" s="52" t="s">
        <v>24</v>
      </c>
      <c r="CZ76" s="62">
        <f t="shared" si="3"/>
        <v>3</v>
      </c>
      <c r="DA76" s="74">
        <v>68</v>
      </c>
      <c r="DB76" s="75">
        <f t="shared" si="0"/>
        <v>4.4117647058823533</v>
      </c>
    </row>
    <row r="77" spans="1:106" ht="15.75" customHeight="1" x14ac:dyDescent="0.25">
      <c r="A77" s="65" t="s">
        <v>51</v>
      </c>
      <c r="B77" s="81"/>
      <c r="C77" s="52" t="s">
        <v>24</v>
      </c>
      <c r="D77" s="52" t="s">
        <v>24</v>
      </c>
      <c r="E77" s="52" t="s">
        <v>24</v>
      </c>
      <c r="F77" s="52"/>
      <c r="G77" s="67"/>
      <c r="H77" s="67"/>
      <c r="I77" s="67"/>
      <c r="J77" s="67"/>
      <c r="K77" s="67"/>
      <c r="L77" s="67"/>
      <c r="M77" s="67"/>
      <c r="N77" s="67"/>
      <c r="O77" s="67"/>
      <c r="P77" s="77"/>
      <c r="Q77" s="68"/>
      <c r="R77" s="68"/>
      <c r="S77" s="68"/>
      <c r="T77" s="52"/>
      <c r="U77" s="69"/>
      <c r="V77" s="67"/>
      <c r="W77" s="67"/>
      <c r="X77" s="67"/>
      <c r="Y77" s="67"/>
      <c r="Z77" s="67"/>
      <c r="AA77" s="52" t="s">
        <v>24</v>
      </c>
      <c r="AB77" s="52" t="s">
        <v>24</v>
      </c>
      <c r="AC77" s="52" t="s">
        <v>24</v>
      </c>
      <c r="AD77" s="52" t="s">
        <v>24</v>
      </c>
      <c r="AE77" s="71"/>
      <c r="AF77" s="71"/>
      <c r="AG77" s="71"/>
      <c r="AH77" s="71"/>
      <c r="AI77" s="71"/>
      <c r="AJ77" s="71"/>
      <c r="AK77" s="52" t="s">
        <v>24</v>
      </c>
      <c r="AL77" s="67"/>
      <c r="AM77" s="67"/>
      <c r="AN77" s="67"/>
      <c r="AO77" s="69"/>
      <c r="AP77" s="52"/>
      <c r="AQ77" s="52"/>
      <c r="AR77" s="67"/>
      <c r="AS77" s="67"/>
      <c r="AT77" s="72"/>
      <c r="AU77" s="73"/>
      <c r="AV77" s="52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52" t="s">
        <v>24</v>
      </c>
      <c r="BO77" s="71"/>
      <c r="BP77" s="71"/>
      <c r="BQ77" s="71"/>
      <c r="BR77" s="71"/>
      <c r="BS77" s="71"/>
      <c r="BT77" s="71"/>
      <c r="BU77" s="52" t="s">
        <v>24</v>
      </c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72"/>
      <c r="CH77" s="72"/>
      <c r="CI77" s="67"/>
      <c r="CJ77" s="67"/>
      <c r="CK77" s="66" t="s">
        <v>82</v>
      </c>
      <c r="CL77" s="72"/>
      <c r="CM77" s="72"/>
      <c r="CN77" s="67"/>
      <c r="CO77" s="67"/>
      <c r="CP77" s="67"/>
      <c r="CQ77" s="67"/>
      <c r="CR77" s="67"/>
      <c r="CS77" s="67"/>
      <c r="CT77" s="67"/>
      <c r="CU77" s="52" t="s">
        <v>24</v>
      </c>
      <c r="CV77" s="52" t="s">
        <v>24</v>
      </c>
      <c r="CW77" s="52" t="s">
        <v>24</v>
      </c>
      <c r="CX77" s="52" t="s">
        <v>24</v>
      </c>
      <c r="CY77" s="52" t="s">
        <v>24</v>
      </c>
      <c r="CZ77" s="62">
        <f t="shared" si="3"/>
        <v>1</v>
      </c>
      <c r="DA77" s="74">
        <v>68</v>
      </c>
      <c r="DB77" s="75">
        <f t="shared" si="0"/>
        <v>1.4705882352941175</v>
      </c>
    </row>
    <row r="78" spans="1:106" ht="15.75" customHeight="1" x14ac:dyDescent="0.25">
      <c r="A78" s="65" t="s">
        <v>53</v>
      </c>
      <c r="B78" s="81"/>
      <c r="C78" s="52" t="s">
        <v>24</v>
      </c>
      <c r="D78" s="52" t="s">
        <v>24</v>
      </c>
      <c r="E78" s="52" t="s">
        <v>24</v>
      </c>
      <c r="F78" s="52"/>
      <c r="G78" s="67"/>
      <c r="H78" s="67"/>
      <c r="I78" s="67"/>
      <c r="J78" s="67"/>
      <c r="K78" s="67"/>
      <c r="L78" s="67"/>
      <c r="M78" s="67"/>
      <c r="N78" s="67"/>
      <c r="O78" s="67"/>
      <c r="P78" s="77"/>
      <c r="Q78" s="68"/>
      <c r="R78" s="68"/>
      <c r="S78" s="68"/>
      <c r="T78" s="52"/>
      <c r="U78" s="69"/>
      <c r="V78" s="67"/>
      <c r="W78" s="67"/>
      <c r="X78" s="67"/>
      <c r="Y78" s="67"/>
      <c r="Z78" s="67"/>
      <c r="AA78" s="52" t="s">
        <v>24</v>
      </c>
      <c r="AB78" s="52" t="s">
        <v>24</v>
      </c>
      <c r="AC78" s="52" t="s">
        <v>24</v>
      </c>
      <c r="AD78" s="52" t="s">
        <v>24</v>
      </c>
      <c r="AE78" s="71"/>
      <c r="AF78" s="71"/>
      <c r="AG78" s="71"/>
      <c r="AH78" s="71"/>
      <c r="AI78" s="71"/>
      <c r="AJ78" s="71"/>
      <c r="AK78" s="52" t="s">
        <v>24</v>
      </c>
      <c r="AL78" s="67"/>
      <c r="AM78" s="67"/>
      <c r="AN78" s="67"/>
      <c r="AO78" s="69"/>
      <c r="AP78" s="52"/>
      <c r="AQ78" s="52"/>
      <c r="AR78" s="67"/>
      <c r="AS78" s="67"/>
      <c r="AT78" s="72"/>
      <c r="AU78" s="73"/>
      <c r="AV78" s="52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52" t="s">
        <v>24</v>
      </c>
      <c r="BO78" s="71"/>
      <c r="BP78" s="71"/>
      <c r="BQ78" s="71"/>
      <c r="BR78" s="71"/>
      <c r="BS78" s="71"/>
      <c r="BT78" s="71"/>
      <c r="BU78" s="52" t="s">
        <v>24</v>
      </c>
      <c r="BV78" s="67"/>
      <c r="BW78" s="67"/>
      <c r="BX78" s="67"/>
      <c r="BY78" s="67"/>
      <c r="BZ78" s="67"/>
      <c r="CA78" s="66" t="s">
        <v>100</v>
      </c>
      <c r="CB78" s="67"/>
      <c r="CC78" s="67"/>
      <c r="CD78" s="67"/>
      <c r="CE78" s="67"/>
      <c r="CF78" s="67"/>
      <c r="CG78" s="72"/>
      <c r="CH78" s="72"/>
      <c r="CI78" s="67"/>
      <c r="CJ78" s="67"/>
      <c r="CK78" s="67"/>
      <c r="CL78" s="72"/>
      <c r="CM78" s="72"/>
      <c r="CN78" s="67"/>
      <c r="CO78" s="67"/>
      <c r="CP78" s="67"/>
      <c r="CQ78" s="67"/>
      <c r="CR78" s="67"/>
      <c r="CS78" s="67"/>
      <c r="CT78" s="67"/>
      <c r="CU78" s="52" t="s">
        <v>24</v>
      </c>
      <c r="CV78" s="52" t="s">
        <v>24</v>
      </c>
      <c r="CW78" s="52" t="s">
        <v>24</v>
      </c>
      <c r="CX78" s="52" t="s">
        <v>24</v>
      </c>
      <c r="CY78" s="52" t="s">
        <v>24</v>
      </c>
      <c r="CZ78" s="62">
        <f t="shared" si="3"/>
        <v>1</v>
      </c>
      <c r="DA78" s="74">
        <v>68</v>
      </c>
      <c r="DB78" s="75">
        <f t="shared" si="0"/>
        <v>1.4705882352941175</v>
      </c>
    </row>
    <row r="79" spans="1:106" ht="15.75" customHeight="1" x14ac:dyDescent="0.25">
      <c r="A79" s="65" t="s">
        <v>55</v>
      </c>
      <c r="B79" s="117"/>
      <c r="C79" s="52" t="s">
        <v>24</v>
      </c>
      <c r="D79" s="52" t="s">
        <v>24</v>
      </c>
      <c r="E79" s="52" t="s">
        <v>24</v>
      </c>
      <c r="F79" s="52"/>
      <c r="G79" s="67"/>
      <c r="H79" s="67"/>
      <c r="I79" s="67"/>
      <c r="J79" s="67"/>
      <c r="K79" s="67"/>
      <c r="L79" s="67"/>
      <c r="M79" s="67"/>
      <c r="N79" s="66" t="s">
        <v>76</v>
      </c>
      <c r="O79" s="67"/>
      <c r="P79" s="153"/>
      <c r="Q79" s="68"/>
      <c r="R79" s="68"/>
      <c r="S79" s="68"/>
      <c r="T79" s="83"/>
      <c r="U79" s="69"/>
      <c r="V79" s="67"/>
      <c r="W79" s="67"/>
      <c r="X79" s="67"/>
      <c r="Y79" s="67"/>
      <c r="Z79" s="67"/>
      <c r="AA79" s="52" t="s">
        <v>24</v>
      </c>
      <c r="AB79" s="52" t="s">
        <v>24</v>
      </c>
      <c r="AC79" s="52" t="s">
        <v>24</v>
      </c>
      <c r="AD79" s="52" t="s">
        <v>24</v>
      </c>
      <c r="AE79" s="71"/>
      <c r="AF79" s="71"/>
      <c r="AG79" s="71"/>
      <c r="AH79" s="71"/>
      <c r="AI79" s="71"/>
      <c r="AJ79" s="71"/>
      <c r="AK79" s="52" t="s">
        <v>24</v>
      </c>
      <c r="AL79" s="67"/>
      <c r="AM79" s="67"/>
      <c r="AN79" s="67"/>
      <c r="AO79" s="69"/>
      <c r="AP79" s="52"/>
      <c r="AQ79" s="52"/>
      <c r="AR79" s="67"/>
      <c r="AS79" s="67"/>
      <c r="AT79" s="72"/>
      <c r="AU79" s="73"/>
      <c r="AV79" s="52"/>
      <c r="AW79" s="67"/>
      <c r="AX79" s="67"/>
      <c r="AY79" s="67"/>
      <c r="AZ79" s="67"/>
      <c r="BA79" s="66" t="s">
        <v>71</v>
      </c>
      <c r="BB79" s="67"/>
      <c r="BC79" s="66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52" t="s">
        <v>24</v>
      </c>
      <c r="BO79" s="71"/>
      <c r="BP79" s="71"/>
      <c r="BQ79" s="71"/>
      <c r="BR79" s="71"/>
      <c r="BS79" s="71"/>
      <c r="BT79" s="71"/>
      <c r="BU79" s="52" t="s">
        <v>24</v>
      </c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72"/>
      <c r="CH79" s="72"/>
      <c r="CI79" s="67"/>
      <c r="CJ79" s="67"/>
      <c r="CK79" s="67"/>
      <c r="CL79" s="72"/>
      <c r="CM79" s="72"/>
      <c r="CN79" s="67"/>
      <c r="CO79" s="66" t="s">
        <v>32</v>
      </c>
      <c r="CP79" s="67"/>
      <c r="CQ79" s="67"/>
      <c r="CR79" s="67"/>
      <c r="CS79" s="67"/>
      <c r="CT79" s="67"/>
      <c r="CU79" s="52" t="s">
        <v>24</v>
      </c>
      <c r="CV79" s="52" t="s">
        <v>24</v>
      </c>
      <c r="CW79" s="52" t="s">
        <v>24</v>
      </c>
      <c r="CX79" s="52" t="s">
        <v>24</v>
      </c>
      <c r="CY79" s="52" t="s">
        <v>24</v>
      </c>
      <c r="CZ79" s="62">
        <f t="shared" si="3"/>
        <v>3</v>
      </c>
      <c r="DA79" s="84">
        <v>102</v>
      </c>
      <c r="DB79" s="85">
        <f t="shared" si="0"/>
        <v>2.9411764705882351</v>
      </c>
    </row>
    <row r="80" spans="1:106" ht="15.75" customHeight="1" x14ac:dyDescent="0.25">
      <c r="A80" s="65" t="s">
        <v>60</v>
      </c>
      <c r="B80" s="76"/>
      <c r="C80" s="52" t="s">
        <v>24</v>
      </c>
      <c r="D80" s="52" t="s">
        <v>24</v>
      </c>
      <c r="E80" s="52" t="s">
        <v>24</v>
      </c>
      <c r="F80" s="52"/>
      <c r="G80" s="67"/>
      <c r="H80" s="67"/>
      <c r="I80" s="67"/>
      <c r="J80" s="67"/>
      <c r="K80" s="67"/>
      <c r="L80" s="67"/>
      <c r="M80" s="67"/>
      <c r="N80" s="67"/>
      <c r="O80" s="67"/>
      <c r="P80" s="77"/>
      <c r="Q80" s="68"/>
      <c r="R80" s="68"/>
      <c r="S80" s="68"/>
      <c r="T80" s="83"/>
      <c r="U80" s="69"/>
      <c r="V80" s="67"/>
      <c r="W80" s="67"/>
      <c r="X80" s="67"/>
      <c r="Y80" s="67"/>
      <c r="Z80" s="67"/>
      <c r="AA80" s="52" t="s">
        <v>24</v>
      </c>
      <c r="AB80" s="52" t="s">
        <v>24</v>
      </c>
      <c r="AC80" s="52" t="s">
        <v>24</v>
      </c>
      <c r="AD80" s="52" t="s">
        <v>24</v>
      </c>
      <c r="AE80" s="71"/>
      <c r="AF80" s="71"/>
      <c r="AG80" s="71"/>
      <c r="AH80" s="71"/>
      <c r="AI80" s="71"/>
      <c r="AJ80" s="71"/>
      <c r="AK80" s="52" t="s">
        <v>24</v>
      </c>
      <c r="AL80" s="67"/>
      <c r="AM80" s="67"/>
      <c r="AN80" s="67"/>
      <c r="AO80" s="87"/>
      <c r="AP80" s="52"/>
      <c r="AQ80" s="52"/>
      <c r="AR80" s="67"/>
      <c r="AS80" s="67"/>
      <c r="AT80" s="72"/>
      <c r="AU80" s="73"/>
      <c r="AV80" s="52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6" t="s">
        <v>61</v>
      </c>
      <c r="BM80" s="67"/>
      <c r="BN80" s="52" t="s">
        <v>24</v>
      </c>
      <c r="BO80" s="71"/>
      <c r="BP80" s="71"/>
      <c r="BQ80" s="71"/>
      <c r="BR80" s="71"/>
      <c r="BS80" s="71"/>
      <c r="BT80" s="71"/>
      <c r="BU80" s="52" t="s">
        <v>24</v>
      </c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72"/>
      <c r="CH80" s="72"/>
      <c r="CI80" s="67"/>
      <c r="CJ80" s="67"/>
      <c r="CK80" s="67"/>
      <c r="CL80" s="72"/>
      <c r="CM80" s="72"/>
      <c r="CN80" s="67"/>
      <c r="CO80" s="67"/>
      <c r="CP80" s="67"/>
      <c r="CQ80" s="67"/>
      <c r="CR80" s="67"/>
      <c r="CS80" s="67"/>
      <c r="CT80" s="67"/>
      <c r="CU80" s="52" t="s">
        <v>24</v>
      </c>
      <c r="CV80" s="52" t="s">
        <v>24</v>
      </c>
      <c r="CW80" s="52" t="s">
        <v>24</v>
      </c>
      <c r="CX80" s="52" t="s">
        <v>24</v>
      </c>
      <c r="CY80" s="52" t="s">
        <v>24</v>
      </c>
      <c r="CZ80" s="62">
        <f t="shared" si="3"/>
        <v>1</v>
      </c>
      <c r="DA80" s="88">
        <v>34</v>
      </c>
      <c r="DB80" s="89">
        <f t="shared" si="0"/>
        <v>2.9411764705882351</v>
      </c>
    </row>
    <row r="81" spans="1:106" ht="18" customHeight="1" x14ac:dyDescent="0.25">
      <c r="A81" s="65" t="s">
        <v>62</v>
      </c>
      <c r="B81" s="76"/>
      <c r="C81" s="52" t="s">
        <v>24</v>
      </c>
      <c r="D81" s="52" t="s">
        <v>24</v>
      </c>
      <c r="E81" s="52" t="s">
        <v>24</v>
      </c>
      <c r="F81" s="52"/>
      <c r="G81" s="67"/>
      <c r="H81" s="67"/>
      <c r="I81" s="67"/>
      <c r="J81" s="67"/>
      <c r="K81" s="69"/>
      <c r="L81" s="69"/>
      <c r="M81" s="69"/>
      <c r="N81" s="90"/>
      <c r="O81" s="90"/>
      <c r="P81" s="90"/>
      <c r="Q81" s="91"/>
      <c r="R81" s="91"/>
      <c r="S81" s="68"/>
      <c r="T81" s="83"/>
      <c r="U81" s="69"/>
      <c r="V81" s="90"/>
      <c r="W81" s="69"/>
      <c r="X81" s="69"/>
      <c r="Y81" s="69"/>
      <c r="Z81" s="90"/>
      <c r="AA81" s="52" t="s">
        <v>24</v>
      </c>
      <c r="AB81" s="52" t="s">
        <v>24</v>
      </c>
      <c r="AC81" s="52" t="s">
        <v>24</v>
      </c>
      <c r="AD81" s="52" t="s">
        <v>24</v>
      </c>
      <c r="AE81" s="92"/>
      <c r="AF81" s="92"/>
      <c r="AG81" s="92"/>
      <c r="AH81" s="71"/>
      <c r="AI81" s="92"/>
      <c r="AJ81" s="92"/>
      <c r="AK81" s="52" t="s">
        <v>24</v>
      </c>
      <c r="AL81" s="90"/>
      <c r="AM81" s="67"/>
      <c r="AN81" s="67"/>
      <c r="AO81" s="69"/>
      <c r="AP81" s="52"/>
      <c r="AQ81" s="52"/>
      <c r="AR81" s="87"/>
      <c r="AS81" s="90"/>
      <c r="AT81" s="93"/>
      <c r="AU81" s="94"/>
      <c r="AV81" s="52"/>
      <c r="AW81" s="67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52" t="s">
        <v>24</v>
      </c>
      <c r="BO81" s="92"/>
      <c r="BP81" s="92"/>
      <c r="BQ81" s="92"/>
      <c r="BR81" s="92"/>
      <c r="BS81" s="92"/>
      <c r="BT81" s="92"/>
      <c r="BU81" s="52" t="s">
        <v>24</v>
      </c>
      <c r="BV81" s="90"/>
      <c r="BW81" s="90"/>
      <c r="BX81" s="90"/>
      <c r="BY81" s="90"/>
      <c r="BZ81" s="90" t="s">
        <v>94</v>
      </c>
      <c r="CA81" s="90"/>
      <c r="CB81" s="90"/>
      <c r="CC81" s="90"/>
      <c r="CD81" s="90"/>
      <c r="CE81" s="90"/>
      <c r="CF81" s="90"/>
      <c r="CG81" s="93"/>
      <c r="CH81" s="93"/>
      <c r="CI81" s="90"/>
      <c r="CJ81" s="90"/>
      <c r="CK81" s="90"/>
      <c r="CL81" s="93"/>
      <c r="CM81" s="93"/>
      <c r="CN81" s="90"/>
      <c r="CO81" s="90"/>
      <c r="CP81" s="90"/>
      <c r="CQ81" s="90"/>
      <c r="CR81" s="90"/>
      <c r="CS81" s="90"/>
      <c r="CT81" s="90"/>
      <c r="CU81" s="52" t="s">
        <v>24</v>
      </c>
      <c r="CV81" s="52" t="s">
        <v>24</v>
      </c>
      <c r="CW81" s="52" t="s">
        <v>24</v>
      </c>
      <c r="CX81" s="52" t="s">
        <v>24</v>
      </c>
      <c r="CY81" s="52" t="s">
        <v>24</v>
      </c>
      <c r="CZ81" s="62">
        <f t="shared" si="3"/>
        <v>1</v>
      </c>
      <c r="DA81" s="96">
        <v>68</v>
      </c>
      <c r="DB81" s="89">
        <f t="shared" si="0"/>
        <v>1.4705882352941175</v>
      </c>
    </row>
    <row r="82" spans="1:106" ht="27" customHeight="1" x14ac:dyDescent="0.25">
      <c r="A82" s="97" t="s">
        <v>63</v>
      </c>
      <c r="B82" s="81"/>
      <c r="C82" s="52" t="s">
        <v>24</v>
      </c>
      <c r="D82" s="52" t="s">
        <v>24</v>
      </c>
      <c r="E82" s="52" t="s">
        <v>24</v>
      </c>
      <c r="F82" s="52"/>
      <c r="G82" s="67"/>
      <c r="H82" s="67"/>
      <c r="I82" s="67"/>
      <c r="J82" s="67"/>
      <c r="K82" s="69"/>
      <c r="L82" s="69"/>
      <c r="M82" s="69"/>
      <c r="N82" s="90"/>
      <c r="O82" s="90"/>
      <c r="P82" s="90"/>
      <c r="Q82" s="91"/>
      <c r="R82" s="91"/>
      <c r="S82" s="68"/>
      <c r="T82" s="83"/>
      <c r="U82" s="69"/>
      <c r="V82" s="90"/>
      <c r="W82" s="69"/>
      <c r="X82" s="90"/>
      <c r="Y82" s="90"/>
      <c r="Z82" s="90"/>
      <c r="AA82" s="52" t="s">
        <v>24</v>
      </c>
      <c r="AB82" s="52" t="s">
        <v>24</v>
      </c>
      <c r="AC82" s="52" t="s">
        <v>24</v>
      </c>
      <c r="AD82" s="52" t="s">
        <v>24</v>
      </c>
      <c r="AE82" s="92"/>
      <c r="AF82" s="92"/>
      <c r="AG82" s="92"/>
      <c r="AH82" s="92"/>
      <c r="AI82" s="92"/>
      <c r="AJ82" s="92"/>
      <c r="AK82" s="52" t="s">
        <v>24</v>
      </c>
      <c r="AL82" s="90"/>
      <c r="AM82" s="90"/>
      <c r="AN82" s="90"/>
      <c r="AO82" s="69"/>
      <c r="AP82" s="52"/>
      <c r="AQ82" s="52"/>
      <c r="AR82" s="90"/>
      <c r="AS82" s="90"/>
      <c r="AT82" s="93"/>
      <c r="AU82" s="94"/>
      <c r="AV82" s="52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 t="s">
        <v>176</v>
      </c>
      <c r="BN82" s="52" t="s">
        <v>24</v>
      </c>
      <c r="BO82" s="92"/>
      <c r="BP82" s="92"/>
      <c r="BQ82" s="92"/>
      <c r="BR82" s="92"/>
      <c r="BS82" s="92"/>
      <c r="BT82" s="92"/>
      <c r="BU82" s="52" t="s">
        <v>24</v>
      </c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3"/>
      <c r="CH82" s="93"/>
      <c r="CI82" s="90"/>
      <c r="CJ82" s="90"/>
      <c r="CK82" s="90"/>
      <c r="CL82" s="93"/>
      <c r="CM82" s="93"/>
      <c r="CN82" s="90"/>
      <c r="CO82" s="90"/>
      <c r="CP82" s="90"/>
      <c r="CQ82" s="90"/>
      <c r="CR82" s="90"/>
      <c r="CS82" s="90"/>
      <c r="CT82" s="90"/>
      <c r="CU82" s="52" t="s">
        <v>24</v>
      </c>
      <c r="CV82" s="52" t="s">
        <v>24</v>
      </c>
      <c r="CW82" s="52" t="s">
        <v>24</v>
      </c>
      <c r="CX82" s="52" t="s">
        <v>24</v>
      </c>
      <c r="CY82" s="52" t="s">
        <v>24</v>
      </c>
      <c r="CZ82" s="62">
        <f t="shared" si="3"/>
        <v>1</v>
      </c>
      <c r="DA82" s="96">
        <v>34</v>
      </c>
      <c r="DB82" s="89">
        <f t="shared" si="0"/>
        <v>2.9411764705882351</v>
      </c>
    </row>
    <row r="83" spans="1:106" ht="31.5" customHeight="1" x14ac:dyDescent="0.25">
      <c r="A83" s="98" t="s">
        <v>64</v>
      </c>
      <c r="B83" s="51"/>
      <c r="C83" s="99" t="s">
        <v>24</v>
      </c>
      <c r="D83" s="99" t="s">
        <v>24</v>
      </c>
      <c r="E83" s="99" t="s">
        <v>24</v>
      </c>
      <c r="F83" s="112"/>
      <c r="G83" s="100"/>
      <c r="H83" s="100"/>
      <c r="I83" s="100"/>
      <c r="J83" s="100"/>
      <c r="K83" s="101"/>
      <c r="L83" s="101"/>
      <c r="M83" s="101"/>
      <c r="N83" s="102"/>
      <c r="O83" s="102"/>
      <c r="P83" s="102"/>
      <c r="Q83" s="103"/>
      <c r="R83" s="103"/>
      <c r="S83" s="104"/>
      <c r="T83" s="99"/>
      <c r="U83" s="101"/>
      <c r="V83" s="102"/>
      <c r="W83" s="101"/>
      <c r="X83" s="102"/>
      <c r="Y83" s="102"/>
      <c r="Z83" s="102"/>
      <c r="AA83" s="99" t="s">
        <v>24</v>
      </c>
      <c r="AB83" s="99" t="s">
        <v>24</v>
      </c>
      <c r="AC83" s="99" t="s">
        <v>24</v>
      </c>
      <c r="AD83" s="99" t="s">
        <v>24</v>
      </c>
      <c r="AE83" s="105"/>
      <c r="AF83" s="105"/>
      <c r="AG83" s="105"/>
      <c r="AH83" s="105"/>
      <c r="AI83" s="105"/>
      <c r="AJ83" s="105"/>
      <c r="AK83" s="99" t="s">
        <v>24</v>
      </c>
      <c r="AL83" s="102"/>
      <c r="AM83" s="102"/>
      <c r="AN83" s="102"/>
      <c r="AO83" s="101"/>
      <c r="AP83" s="99"/>
      <c r="AQ83" s="112"/>
      <c r="AR83" s="102"/>
      <c r="AS83" s="102"/>
      <c r="AT83" s="106"/>
      <c r="AU83" s="107"/>
      <c r="AV83" s="11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52" t="s">
        <v>24</v>
      </c>
      <c r="BO83" s="105"/>
      <c r="BP83" s="105"/>
      <c r="BQ83" s="105"/>
      <c r="BR83" s="105"/>
      <c r="BS83" s="105"/>
      <c r="BT83" s="105"/>
      <c r="BU83" s="52" t="s">
        <v>24</v>
      </c>
      <c r="BV83" s="102"/>
      <c r="BW83" s="102"/>
      <c r="BX83" s="102"/>
      <c r="BY83" s="102"/>
      <c r="BZ83" s="102"/>
      <c r="CA83" s="102"/>
      <c r="CB83" s="102"/>
      <c r="CC83" s="102"/>
      <c r="CD83" s="102" t="s">
        <v>200</v>
      </c>
      <c r="CE83" s="102"/>
      <c r="CF83" s="102"/>
      <c r="CG83" s="106"/>
      <c r="CH83" s="106"/>
      <c r="CI83" s="102"/>
      <c r="CJ83" s="102"/>
      <c r="CK83" s="102"/>
      <c r="CL83" s="106"/>
      <c r="CM83" s="106"/>
      <c r="CN83" s="102"/>
      <c r="CO83" s="102"/>
      <c r="CP83" s="102"/>
      <c r="CQ83" s="102"/>
      <c r="CR83" s="102"/>
      <c r="CS83" s="102"/>
      <c r="CT83" s="102"/>
      <c r="CU83" s="52" t="s">
        <v>24</v>
      </c>
      <c r="CV83" s="52" t="s">
        <v>24</v>
      </c>
      <c r="CW83" s="52" t="s">
        <v>24</v>
      </c>
      <c r="CX83" s="52" t="s">
        <v>24</v>
      </c>
      <c r="CY83" s="52" t="s">
        <v>24</v>
      </c>
      <c r="CZ83" s="62">
        <f t="shared" si="3"/>
        <v>1</v>
      </c>
      <c r="DA83" s="109">
        <v>17</v>
      </c>
      <c r="DB83" s="110">
        <f t="shared" si="0"/>
        <v>5.8823529411764701</v>
      </c>
    </row>
    <row r="84" spans="1:106" ht="16.5" customHeight="1" x14ac:dyDescent="0.25">
      <c r="A84" s="118"/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</row>
    <row r="85" spans="1:106" ht="15.75" customHeight="1" x14ac:dyDescent="0.25">
      <c r="A85" s="118"/>
      <c r="B85" s="119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</row>
    <row r="86" spans="1:106" ht="15.75" customHeight="1" x14ac:dyDescent="0.25">
      <c r="A86" s="118"/>
      <c r="B86" s="122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</row>
    <row r="87" spans="1:106" ht="15.75" customHeight="1" x14ac:dyDescent="0.25">
      <c r="A87" s="123"/>
      <c r="B87" s="124"/>
      <c r="C87" s="125"/>
      <c r="D87" s="125"/>
      <c r="E87" s="125"/>
      <c r="F87" s="125"/>
      <c r="G87" s="120"/>
      <c r="H87" s="120"/>
      <c r="I87" s="120"/>
      <c r="J87" s="120"/>
      <c r="K87" s="120"/>
      <c r="L87" s="1"/>
      <c r="M87" s="1"/>
      <c r="N87" s="1"/>
      <c r="O87" s="120"/>
      <c r="P87" s="120"/>
      <c r="Q87" s="120"/>
      <c r="R87" s="120"/>
      <c r="S87" s="120"/>
      <c r="T87" s="120"/>
      <c r="U87" s="12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</row>
    <row r="88" spans="1:106" ht="54.75" customHeight="1" x14ac:dyDescent="0.25">
      <c r="A88" s="123"/>
      <c r="B88" s="126" t="s">
        <v>111</v>
      </c>
      <c r="C88" s="294" t="s">
        <v>112</v>
      </c>
      <c r="D88" s="285"/>
      <c r="E88" s="286"/>
      <c r="F88" s="127"/>
      <c r="G88" s="316"/>
      <c r="H88" s="286"/>
      <c r="I88" s="129" t="s">
        <v>113</v>
      </c>
      <c r="J88" s="130"/>
      <c r="K88" s="125"/>
      <c r="L88" s="125"/>
      <c r="M88" s="125"/>
      <c r="N88" s="125"/>
      <c r="O88" s="1"/>
      <c r="P88" s="1"/>
      <c r="Q88" s="1"/>
      <c r="R88" s="1"/>
      <c r="S88" s="1"/>
      <c r="T88" s="1"/>
      <c r="U88" s="1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</row>
    <row r="89" spans="1:106" ht="15.75" customHeight="1" x14ac:dyDescent="0.25">
      <c r="A89" s="123"/>
      <c r="B89" s="131" t="s">
        <v>114</v>
      </c>
      <c r="C89" s="295" t="s">
        <v>115</v>
      </c>
      <c r="D89" s="285"/>
      <c r="E89" s="286"/>
      <c r="F89" s="132"/>
      <c r="G89" s="316"/>
      <c r="H89" s="286"/>
      <c r="I89" s="133"/>
      <c r="J89" s="134"/>
      <c r="K89" s="125"/>
      <c r="L89" s="125"/>
      <c r="M89" s="125"/>
      <c r="N89" s="125"/>
      <c r="O89" s="1"/>
      <c r="P89" s="1"/>
      <c r="Q89" s="1"/>
      <c r="R89" s="1"/>
      <c r="S89" s="1"/>
      <c r="T89" s="1"/>
      <c r="U89" s="1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</row>
    <row r="90" spans="1:106" ht="15.75" customHeight="1" x14ac:dyDescent="0.25">
      <c r="A90" s="123"/>
      <c r="B90" s="131" t="s">
        <v>29</v>
      </c>
      <c r="C90" s="295" t="s">
        <v>116</v>
      </c>
      <c r="D90" s="285"/>
      <c r="E90" s="286"/>
      <c r="F90" s="132"/>
      <c r="G90" s="317"/>
      <c r="H90" s="286"/>
      <c r="I90" s="136"/>
      <c r="J90" s="137"/>
      <c r="K90" s="125"/>
      <c r="L90" s="125"/>
      <c r="M90" s="125"/>
      <c r="N90" s="125"/>
      <c r="O90" s="1"/>
      <c r="P90" s="1"/>
      <c r="Q90" s="1"/>
      <c r="R90" s="1"/>
      <c r="S90" s="1"/>
      <c r="T90" s="1"/>
      <c r="U90" s="1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</row>
    <row r="91" spans="1:106" ht="15.75" customHeight="1" x14ac:dyDescent="0.25">
      <c r="A91" s="123"/>
      <c r="B91" s="131" t="s">
        <v>117</v>
      </c>
      <c r="C91" s="293" t="s">
        <v>118</v>
      </c>
      <c r="D91" s="285"/>
      <c r="E91" s="286"/>
      <c r="F91" s="132"/>
      <c r="G91" s="316"/>
      <c r="H91" s="286"/>
      <c r="I91" s="138"/>
      <c r="J91" s="139"/>
      <c r="K91" s="125"/>
      <c r="L91" s="125"/>
      <c r="M91" s="125"/>
      <c r="N91" s="125"/>
      <c r="O91" s="1"/>
      <c r="P91" s="1"/>
      <c r="Q91" s="1"/>
      <c r="R91" s="1"/>
      <c r="S91" s="1"/>
      <c r="T91" s="1"/>
      <c r="U91" s="1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</row>
    <row r="92" spans="1:106" ht="15" customHeight="1" x14ac:dyDescent="0.25">
      <c r="A92" s="123"/>
      <c r="B92" s="140" t="s">
        <v>179</v>
      </c>
      <c r="C92" s="295" t="s">
        <v>120</v>
      </c>
      <c r="D92" s="285"/>
      <c r="E92" s="286"/>
      <c r="F92" s="132"/>
      <c r="G92" s="125"/>
      <c r="H92" s="125"/>
      <c r="I92" s="125"/>
      <c r="J92" s="125"/>
      <c r="K92" s="125"/>
      <c r="L92" s="125"/>
      <c r="M92" s="125"/>
      <c r="N92" s="125"/>
      <c r="O92" s="1"/>
      <c r="P92" s="1"/>
      <c r="Q92" s="1"/>
      <c r="R92" s="1"/>
      <c r="S92" s="1"/>
      <c r="T92" s="1"/>
      <c r="U92" s="1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</row>
    <row r="93" spans="1:106" ht="15" customHeight="1" x14ac:dyDescent="0.25">
      <c r="A93" s="123"/>
      <c r="B93" s="140" t="s">
        <v>180</v>
      </c>
      <c r="C93" s="293" t="s">
        <v>122</v>
      </c>
      <c r="D93" s="285"/>
      <c r="E93" s="286"/>
      <c r="F93" s="132"/>
      <c r="G93" s="125"/>
      <c r="H93" s="125"/>
      <c r="I93" s="125"/>
      <c r="J93" s="125"/>
      <c r="K93" s="125"/>
      <c r="L93" s="125"/>
      <c r="M93" s="125"/>
      <c r="N93" s="125"/>
      <c r="O93" s="1"/>
      <c r="P93" s="1"/>
      <c r="Q93" s="1"/>
      <c r="R93" s="1"/>
      <c r="S93" s="1"/>
      <c r="T93" s="1"/>
      <c r="U93" s="1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</row>
    <row r="94" spans="1:106" ht="15.75" customHeight="1" x14ac:dyDescent="0.25">
      <c r="A94" s="123"/>
      <c r="B94" s="131" t="s">
        <v>123</v>
      </c>
      <c r="C94" s="293" t="s">
        <v>124</v>
      </c>
      <c r="D94" s="285"/>
      <c r="E94" s="286"/>
      <c r="F94" s="132"/>
      <c r="G94" s="316"/>
      <c r="H94" s="286"/>
      <c r="I94" s="141"/>
      <c r="J94" s="142"/>
      <c r="K94" s="125"/>
      <c r="L94" s="125"/>
      <c r="M94" s="125"/>
      <c r="N94" s="125"/>
      <c r="O94" s="1"/>
      <c r="P94" s="1"/>
      <c r="Q94" s="1"/>
      <c r="R94" s="1"/>
      <c r="S94" s="1"/>
      <c r="T94" s="1"/>
      <c r="U94" s="1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</row>
    <row r="95" spans="1:106" ht="15.75" customHeight="1" x14ac:dyDescent="0.25">
      <c r="A95" s="123"/>
      <c r="B95" s="131" t="s">
        <v>125</v>
      </c>
      <c r="C95" s="293" t="s">
        <v>126</v>
      </c>
      <c r="D95" s="285"/>
      <c r="E95" s="286"/>
      <c r="F95" s="132"/>
      <c r="G95" s="316"/>
      <c r="H95" s="286"/>
      <c r="I95" s="143" t="s">
        <v>24</v>
      </c>
      <c r="J95" s="144"/>
      <c r="K95" s="125"/>
      <c r="L95" s="125"/>
      <c r="M95" s="125"/>
      <c r="N95" s="125"/>
      <c r="O95" s="1"/>
      <c r="P95" s="1"/>
      <c r="Q95" s="1"/>
      <c r="R95" s="1"/>
      <c r="S95" s="1"/>
      <c r="T95" s="1"/>
      <c r="U95" s="1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</row>
    <row r="96" spans="1:106" ht="15" customHeight="1" x14ac:dyDescent="0.25">
      <c r="A96" s="123"/>
      <c r="B96" s="145" t="s">
        <v>57</v>
      </c>
      <c r="C96" s="293" t="s">
        <v>127</v>
      </c>
      <c r="D96" s="285"/>
      <c r="E96" s="286"/>
      <c r="F96" s="132"/>
      <c r="G96" s="125"/>
      <c r="H96" s="125"/>
      <c r="I96" s="125"/>
      <c r="J96" s="125"/>
      <c r="K96" s="125"/>
      <c r="L96" s="125"/>
      <c r="M96" s="125"/>
      <c r="N96" s="125"/>
      <c r="O96" s="1"/>
      <c r="P96" s="1"/>
      <c r="Q96" s="1"/>
      <c r="R96" s="1"/>
      <c r="S96" s="1"/>
      <c r="T96" s="1"/>
      <c r="U96" s="1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</row>
    <row r="97" spans="1:103" ht="15.75" customHeight="1" x14ac:dyDescent="0.25">
      <c r="A97" s="123"/>
      <c r="B97" s="131" t="s">
        <v>62</v>
      </c>
      <c r="C97" s="293" t="s">
        <v>128</v>
      </c>
      <c r="D97" s="285"/>
      <c r="E97" s="286"/>
      <c r="F97" s="132"/>
      <c r="G97" s="125"/>
      <c r="H97" s="125"/>
      <c r="I97" s="125"/>
      <c r="J97" s="125"/>
      <c r="K97" s="125"/>
      <c r="L97" s="125"/>
      <c r="M97" s="125"/>
      <c r="N97" s="125"/>
      <c r="O97" s="1"/>
      <c r="P97" s="1"/>
      <c r="Q97" s="1"/>
      <c r="R97" s="1"/>
      <c r="S97" s="1"/>
      <c r="T97" s="1"/>
      <c r="U97" s="1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</row>
    <row r="98" spans="1:103" ht="25.5" customHeight="1" x14ac:dyDescent="0.25">
      <c r="A98" s="123"/>
      <c r="B98" s="145" t="s">
        <v>129</v>
      </c>
      <c r="C98" s="293" t="s">
        <v>130</v>
      </c>
      <c r="D98" s="285"/>
      <c r="E98" s="286"/>
      <c r="F98" s="13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</row>
    <row r="99" spans="1:103" ht="15" customHeight="1" x14ac:dyDescent="0.25">
      <c r="A99" s="123"/>
      <c r="B99" s="140" t="s">
        <v>181</v>
      </c>
      <c r="C99" s="293" t="s">
        <v>132</v>
      </c>
      <c r="D99" s="285"/>
      <c r="E99" s="286"/>
      <c r="F99" s="132"/>
      <c r="G99" s="125"/>
      <c r="H99" s="125"/>
      <c r="I99" s="125"/>
      <c r="J99" s="125"/>
      <c r="K99" s="125"/>
      <c r="L99" s="125"/>
      <c r="M99" s="125"/>
      <c r="N99" s="125"/>
      <c r="O99" s="1"/>
      <c r="P99" s="1"/>
      <c r="Q99" s="1"/>
      <c r="R99" s="1"/>
      <c r="S99" s="1"/>
      <c r="T99" s="1"/>
      <c r="U99" s="1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</row>
    <row r="100" spans="1:103" ht="15.75" customHeight="1" x14ac:dyDescent="0.25">
      <c r="A100" s="123"/>
      <c r="B100" s="131" t="s">
        <v>133</v>
      </c>
      <c r="C100" s="293" t="s">
        <v>134</v>
      </c>
      <c r="D100" s="285"/>
      <c r="E100" s="286"/>
      <c r="F100" s="132"/>
      <c r="G100" s="125"/>
      <c r="H100" s="125"/>
      <c r="I100" s="125"/>
      <c r="J100" s="125"/>
      <c r="K100" s="125"/>
      <c r="L100" s="125"/>
      <c r="M100" s="125"/>
      <c r="N100" s="125"/>
      <c r="O100" s="1"/>
      <c r="P100" s="1"/>
      <c r="Q100" s="1"/>
      <c r="R100" s="1"/>
      <c r="S100" s="1"/>
      <c r="T100" s="1"/>
      <c r="U100" s="1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</row>
    <row r="101" spans="1:103" ht="15" customHeight="1" x14ac:dyDescent="0.25">
      <c r="A101" s="123"/>
      <c r="B101" s="140" t="s">
        <v>182</v>
      </c>
      <c r="C101" s="293" t="s">
        <v>136</v>
      </c>
      <c r="D101" s="285"/>
      <c r="E101" s="286"/>
      <c r="F101" s="132"/>
      <c r="G101" s="125"/>
      <c r="H101" s="125"/>
      <c r="I101" s="125"/>
      <c r="J101" s="125"/>
      <c r="K101" s="125"/>
      <c r="L101" s="125"/>
      <c r="M101" s="125"/>
      <c r="N101" s="125"/>
      <c r="O101" s="1"/>
      <c r="P101" s="1"/>
      <c r="Q101" s="1"/>
      <c r="R101" s="1"/>
      <c r="S101" s="1"/>
      <c r="T101" s="1"/>
      <c r="U101" s="1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</row>
    <row r="102" spans="1:103" ht="15.75" customHeight="1" x14ac:dyDescent="0.25">
      <c r="A102" s="123"/>
      <c r="B102" s="131" t="s">
        <v>44</v>
      </c>
      <c r="C102" s="293" t="s">
        <v>137</v>
      </c>
      <c r="D102" s="285"/>
      <c r="E102" s="286"/>
      <c r="F102" s="132"/>
      <c r="G102" s="125"/>
      <c r="H102" s="125"/>
      <c r="I102" s="125"/>
      <c r="J102" s="125"/>
      <c r="K102" s="125"/>
      <c r="L102" s="125"/>
      <c r="M102" s="125"/>
      <c r="N102" s="125"/>
      <c r="O102" s="1"/>
      <c r="P102" s="1"/>
      <c r="Q102" s="1"/>
      <c r="R102" s="1"/>
      <c r="S102" s="1"/>
      <c r="T102" s="1"/>
      <c r="U102" s="1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</row>
    <row r="103" spans="1:103" ht="15.75" customHeight="1" x14ac:dyDescent="0.25">
      <c r="A103" s="123"/>
      <c r="B103" s="145" t="s">
        <v>46</v>
      </c>
      <c r="C103" s="287" t="s">
        <v>138</v>
      </c>
      <c r="D103" s="288"/>
      <c r="E103" s="288"/>
      <c r="F103" s="125"/>
      <c r="G103" s="125"/>
      <c r="H103" s="125"/>
      <c r="I103" s="125"/>
      <c r="J103" s="125"/>
      <c r="K103" s="125"/>
      <c r="L103" s="125"/>
      <c r="M103" s="125"/>
      <c r="N103" s="125"/>
      <c r="O103" s="1"/>
      <c r="P103" s="1"/>
      <c r="Q103" s="1"/>
      <c r="R103" s="1"/>
      <c r="S103" s="1"/>
      <c r="T103" s="1"/>
      <c r="U103" s="1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</row>
    <row r="104" spans="1:103" ht="15.75" customHeight="1" x14ac:dyDescent="0.25">
      <c r="A104" s="123"/>
      <c r="B104" s="131" t="s">
        <v>47</v>
      </c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"/>
      <c r="P104" s="1"/>
      <c r="Q104" s="1"/>
      <c r="R104" s="1"/>
      <c r="S104" s="1"/>
      <c r="T104" s="1"/>
      <c r="U104" s="1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</row>
    <row r="105" spans="1:103" ht="15.75" customHeight="1" x14ac:dyDescent="0.25">
      <c r="A105" s="123"/>
      <c r="B105" s="131" t="s">
        <v>51</v>
      </c>
      <c r="C105" s="284" t="s">
        <v>139</v>
      </c>
      <c r="D105" s="285"/>
      <c r="E105" s="286"/>
      <c r="F105" s="118"/>
      <c r="G105" s="125"/>
      <c r="H105" s="125"/>
      <c r="I105" s="125"/>
      <c r="J105" s="125"/>
      <c r="K105" s="125"/>
      <c r="L105" s="125"/>
      <c r="M105" s="125"/>
      <c r="N105" s="125"/>
      <c r="O105" s="1"/>
      <c r="P105" s="1"/>
      <c r="Q105" s="1"/>
      <c r="R105" s="1"/>
      <c r="S105" s="1"/>
      <c r="T105" s="1"/>
      <c r="U105" s="1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</row>
    <row r="106" spans="1:103" ht="15.75" customHeight="1" x14ac:dyDescent="0.25">
      <c r="A106" s="123"/>
      <c r="B106" s="131" t="s">
        <v>55</v>
      </c>
      <c r="C106" s="284">
        <v>2</v>
      </c>
      <c r="D106" s="285"/>
      <c r="E106" s="286"/>
      <c r="F106" s="118"/>
      <c r="G106" s="125"/>
      <c r="H106" s="125"/>
      <c r="I106" s="125"/>
      <c r="J106" s="125"/>
      <c r="K106" s="125"/>
      <c r="L106" s="125"/>
      <c r="M106" s="125"/>
      <c r="N106" s="125"/>
      <c r="O106" s="1"/>
      <c r="P106" s="1"/>
      <c r="Q106" s="1"/>
      <c r="R106" s="1"/>
      <c r="S106" s="1"/>
      <c r="T106" s="1"/>
      <c r="U106" s="1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</row>
    <row r="107" spans="1:103" ht="15.75" customHeight="1" x14ac:dyDescent="0.25">
      <c r="A107" s="123"/>
      <c r="B107" s="131" t="s">
        <v>48</v>
      </c>
      <c r="C107" s="287" t="s">
        <v>138</v>
      </c>
      <c r="D107" s="288"/>
      <c r="E107" s="288"/>
      <c r="F107" s="118"/>
      <c r="G107" s="125"/>
      <c r="H107" s="125"/>
      <c r="I107" s="125"/>
      <c r="J107" s="125"/>
      <c r="K107" s="125"/>
      <c r="L107" s="125"/>
      <c r="M107" s="125"/>
      <c r="N107" s="125"/>
      <c r="O107" s="1"/>
      <c r="P107" s="1"/>
      <c r="Q107" s="1"/>
      <c r="R107" s="1"/>
      <c r="S107" s="1"/>
      <c r="T107" s="1"/>
      <c r="U107" s="1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</row>
    <row r="108" spans="1:103" ht="15.75" customHeight="1" x14ac:dyDescent="0.25">
      <c r="A108" s="123"/>
      <c r="B108" s="131" t="s">
        <v>53</v>
      </c>
      <c r="C108" s="146"/>
      <c r="D108" s="146"/>
      <c r="E108" s="146"/>
      <c r="F108" s="118"/>
      <c r="G108" s="125"/>
      <c r="H108" s="125"/>
      <c r="I108" s="125"/>
      <c r="J108" s="125"/>
      <c r="K108" s="125"/>
      <c r="L108" s="125"/>
      <c r="M108" s="125"/>
      <c r="N108" s="125"/>
      <c r="O108" s="1"/>
      <c r="P108" s="1"/>
      <c r="Q108" s="1"/>
      <c r="R108" s="1"/>
      <c r="S108" s="1"/>
      <c r="T108" s="1"/>
      <c r="U108" s="1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</row>
    <row r="109" spans="1:103" ht="15.75" customHeight="1" x14ac:dyDescent="0.3">
      <c r="A109" s="123"/>
      <c r="B109" s="131" t="s">
        <v>140</v>
      </c>
      <c r="C109" s="289" t="s">
        <v>141</v>
      </c>
      <c r="D109" s="290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"/>
      <c r="P109" s="1"/>
      <c r="Q109" s="1"/>
      <c r="R109" s="1"/>
      <c r="S109" s="1"/>
      <c r="T109" s="1"/>
      <c r="U109" s="1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</row>
    <row r="110" spans="1:103" ht="33.75" customHeight="1" x14ac:dyDescent="0.25">
      <c r="A110" s="123"/>
      <c r="B110" s="140" t="s">
        <v>183</v>
      </c>
      <c r="C110" s="291" t="s">
        <v>184</v>
      </c>
      <c r="D110" s="290"/>
      <c r="E110" s="290"/>
      <c r="F110" s="290"/>
      <c r="G110" s="290"/>
      <c r="H110" s="290"/>
      <c r="I110" s="290"/>
      <c r="J110" s="290"/>
      <c r="K110" s="290"/>
      <c r="L110" s="125"/>
      <c r="M110" s="125"/>
      <c r="N110" s="125"/>
      <c r="O110" s="1"/>
      <c r="P110" s="1"/>
      <c r="Q110" s="1"/>
      <c r="R110" s="1"/>
      <c r="S110" s="1"/>
      <c r="T110" s="1"/>
      <c r="U110" s="1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</row>
    <row r="111" spans="1:103" ht="15" customHeight="1" x14ac:dyDescent="0.25">
      <c r="A111" s="123"/>
      <c r="B111" s="145" t="s">
        <v>144</v>
      </c>
      <c r="C111" s="292" t="s">
        <v>185</v>
      </c>
      <c r="D111" s="290"/>
      <c r="E111" s="290"/>
      <c r="F111" s="290"/>
      <c r="G111" s="290"/>
      <c r="H111" s="290"/>
      <c r="I111" s="290"/>
      <c r="J111" s="290"/>
      <c r="K111" s="290"/>
      <c r="L111" s="125"/>
      <c r="M111" s="125"/>
      <c r="N111" s="125"/>
      <c r="O111" s="1"/>
      <c r="P111" s="1"/>
      <c r="Q111" s="1"/>
      <c r="R111" s="1"/>
      <c r="S111" s="1"/>
      <c r="T111" s="1"/>
      <c r="U111" s="1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</row>
    <row r="112" spans="1:103" ht="15" customHeight="1" x14ac:dyDescent="0.25">
      <c r="A112" s="123"/>
      <c r="B112" s="145" t="s">
        <v>146</v>
      </c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"/>
      <c r="P112" s="1"/>
      <c r="Q112" s="1"/>
      <c r="R112" s="1"/>
      <c r="S112" s="1"/>
      <c r="T112" s="1"/>
      <c r="U112" s="1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</row>
    <row r="113" spans="1:103" ht="15.75" customHeight="1" x14ac:dyDescent="0.25">
      <c r="A113" s="123"/>
      <c r="B113" s="147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"/>
      <c r="P113" s="1"/>
      <c r="Q113" s="1"/>
      <c r="R113" s="1"/>
      <c r="S113" s="1"/>
      <c r="T113" s="1"/>
      <c r="U113" s="1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</row>
    <row r="114" spans="1:103" ht="24" customHeight="1" x14ac:dyDescent="0.25">
      <c r="A114" s="123"/>
      <c r="B114" s="147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"/>
      <c r="P114" s="1"/>
      <c r="Q114" s="1"/>
      <c r="R114" s="1"/>
      <c r="S114" s="1"/>
      <c r="T114" s="1"/>
      <c r="U114" s="1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</row>
    <row r="115" spans="1:103" ht="15.75" customHeight="1" x14ac:dyDescent="0.25">
      <c r="A115" s="123"/>
      <c r="B115" s="147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"/>
      <c r="P115" s="1"/>
      <c r="Q115" s="1"/>
      <c r="R115" s="1"/>
      <c r="S115" s="1"/>
      <c r="T115" s="1"/>
      <c r="U115" s="1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</row>
    <row r="116" spans="1:103" ht="15.75" customHeight="1" x14ac:dyDescent="0.25">
      <c r="A116" s="123"/>
      <c r="B116" s="147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"/>
      <c r="P116" s="1"/>
      <c r="Q116" s="1"/>
      <c r="R116" s="1"/>
      <c r="S116" s="1"/>
      <c r="T116" s="1"/>
      <c r="U116" s="1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</row>
    <row r="117" spans="1:103" ht="15.75" customHeight="1" x14ac:dyDescent="0.25">
      <c r="A117" s="123"/>
      <c r="B117" s="147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</row>
    <row r="118" spans="1:103" ht="15.75" customHeight="1" x14ac:dyDescent="0.25">
      <c r="A118" s="123"/>
      <c r="B118" s="147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</row>
    <row r="119" spans="1:103" ht="15.75" customHeight="1" x14ac:dyDescent="0.25">
      <c r="A119" s="123"/>
      <c r="B119" s="147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</row>
    <row r="120" spans="1:103" ht="15.75" customHeight="1" x14ac:dyDescent="0.25">
      <c r="A120" s="123"/>
      <c r="B120" s="147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</row>
    <row r="121" spans="1:103" ht="15.75" customHeight="1" x14ac:dyDescent="0.25">
      <c r="A121" s="123"/>
      <c r="B121" s="147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</row>
    <row r="122" spans="1:103" ht="15.75" customHeight="1" x14ac:dyDescent="0.25">
      <c r="A122" s="123"/>
      <c r="B122" s="147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</row>
    <row r="123" spans="1:103" ht="15.75" customHeight="1" x14ac:dyDescent="0.25">
      <c r="A123" s="123"/>
      <c r="B123" s="147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</row>
    <row r="124" spans="1:103" ht="15.75" customHeight="1" x14ac:dyDescent="0.25">
      <c r="A124" s="123"/>
      <c r="B124" s="147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</row>
    <row r="125" spans="1:103" ht="15.75" customHeight="1" x14ac:dyDescent="0.25">
      <c r="A125" s="123"/>
      <c r="B125" s="147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</row>
    <row r="126" spans="1:103" ht="15.75" customHeight="1" x14ac:dyDescent="0.25">
      <c r="A126" s="123"/>
      <c r="B126" s="147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</row>
    <row r="127" spans="1:103" ht="15.75" customHeight="1" x14ac:dyDescent="0.25">
      <c r="A127" s="123"/>
      <c r="B127" s="147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</row>
    <row r="128" spans="1:103" ht="15.75" customHeight="1" x14ac:dyDescent="0.25">
      <c r="A128" s="123"/>
      <c r="B128" s="147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</row>
    <row r="129" spans="1:103" ht="15.75" customHeight="1" x14ac:dyDescent="0.25">
      <c r="A129" s="123"/>
      <c r="B129" s="147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</row>
    <row r="130" spans="1:103" ht="15.75" customHeight="1" x14ac:dyDescent="0.25">
      <c r="A130" s="123"/>
      <c r="B130" s="147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</row>
    <row r="131" spans="1:103" ht="15.75" customHeight="1" x14ac:dyDescent="0.25">
      <c r="A131" s="123"/>
      <c r="B131" s="147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</row>
    <row r="132" spans="1:103" ht="15.75" customHeight="1" x14ac:dyDescent="0.25">
      <c r="A132" s="123"/>
      <c r="B132" s="147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</row>
    <row r="133" spans="1:103" ht="15.75" customHeight="1" x14ac:dyDescent="0.25">
      <c r="A133" s="123"/>
      <c r="B133" s="147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</row>
    <row r="134" spans="1:103" ht="15.75" customHeight="1" x14ac:dyDescent="0.25">
      <c r="A134" s="123"/>
      <c r="B134" s="147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</row>
    <row r="135" spans="1:103" ht="15.75" customHeight="1" x14ac:dyDescent="0.25">
      <c r="A135" s="123"/>
      <c r="B135" s="147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</row>
    <row r="136" spans="1:103" ht="15.75" customHeight="1" x14ac:dyDescent="0.25">
      <c r="A136" s="123"/>
      <c r="B136" s="147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</row>
    <row r="137" spans="1:103" ht="15.75" customHeight="1" x14ac:dyDescent="0.25">
      <c r="A137" s="123"/>
      <c r="B137" s="147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</row>
    <row r="138" spans="1:103" ht="15.75" customHeight="1" x14ac:dyDescent="0.25">
      <c r="A138" s="123"/>
      <c r="B138" s="147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</row>
    <row r="139" spans="1:103" ht="15.75" customHeight="1" x14ac:dyDescent="0.25">
      <c r="A139" s="123"/>
      <c r="B139" s="147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</row>
    <row r="140" spans="1:103" ht="15.75" customHeight="1" x14ac:dyDescent="0.25">
      <c r="A140" s="123"/>
      <c r="B140" s="147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</row>
    <row r="141" spans="1:103" ht="15.75" customHeight="1" x14ac:dyDescent="0.25">
      <c r="A141" s="123"/>
      <c r="B141" s="147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</row>
    <row r="142" spans="1:103" ht="15.75" customHeight="1" x14ac:dyDescent="0.25">
      <c r="A142" s="123"/>
      <c r="B142" s="147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</row>
    <row r="143" spans="1:103" ht="15.75" customHeight="1" x14ac:dyDescent="0.25">
      <c r="A143" s="123"/>
      <c r="B143" s="147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</row>
    <row r="144" spans="1:103" ht="15.75" customHeight="1" x14ac:dyDescent="0.25">
      <c r="A144" s="123"/>
      <c r="B144" s="147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0"/>
      <c r="CO144" s="70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</row>
    <row r="145" spans="1:103" ht="15.75" customHeight="1" x14ac:dyDescent="0.25">
      <c r="A145" s="123"/>
      <c r="B145" s="147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0"/>
      <c r="CO145" s="70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</row>
    <row r="146" spans="1:103" ht="15.75" customHeight="1" x14ac:dyDescent="0.25">
      <c r="A146" s="123"/>
      <c r="B146" s="147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</row>
    <row r="147" spans="1:103" ht="15.75" customHeight="1" x14ac:dyDescent="0.25">
      <c r="A147" s="123"/>
      <c r="B147" s="147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</row>
    <row r="148" spans="1:103" ht="15.75" customHeight="1" x14ac:dyDescent="0.25">
      <c r="A148" s="123"/>
      <c r="B148" s="147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</row>
    <row r="149" spans="1:103" ht="15.75" customHeight="1" x14ac:dyDescent="0.25">
      <c r="A149" s="123"/>
      <c r="B149" s="147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  <c r="BZ149" s="70"/>
      <c r="CA149" s="70"/>
      <c r="CB149" s="70"/>
      <c r="CC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</row>
    <row r="150" spans="1:103" ht="15.75" customHeight="1" x14ac:dyDescent="0.25">
      <c r="A150" s="123"/>
      <c r="B150" s="147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</row>
    <row r="151" spans="1:103" ht="15.75" customHeight="1" x14ac:dyDescent="0.25">
      <c r="A151" s="123"/>
      <c r="B151" s="147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</row>
    <row r="152" spans="1:103" ht="15.75" customHeight="1" x14ac:dyDescent="0.25">
      <c r="A152" s="123"/>
      <c r="B152" s="147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70"/>
      <c r="CP152" s="70"/>
      <c r="CQ152" s="70"/>
      <c r="CR152" s="70"/>
      <c r="CS152" s="70"/>
      <c r="CT152" s="70"/>
      <c r="CU152" s="70"/>
      <c r="CV152" s="70"/>
      <c r="CW152" s="70"/>
      <c r="CX152" s="70"/>
      <c r="CY152" s="70"/>
    </row>
    <row r="153" spans="1:103" ht="15.75" customHeight="1" x14ac:dyDescent="0.25">
      <c r="A153" s="123"/>
      <c r="B153" s="147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</row>
    <row r="154" spans="1:103" ht="15.75" customHeight="1" x14ac:dyDescent="0.25">
      <c r="A154" s="123"/>
      <c r="B154" s="147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</row>
    <row r="155" spans="1:103" ht="15.75" customHeight="1" x14ac:dyDescent="0.25">
      <c r="A155" s="123"/>
      <c r="B155" s="147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</row>
    <row r="156" spans="1:103" ht="15.75" customHeight="1" x14ac:dyDescent="0.25">
      <c r="A156" s="123"/>
      <c r="B156" s="147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</row>
    <row r="157" spans="1:103" ht="15.75" customHeight="1" x14ac:dyDescent="0.25">
      <c r="A157" s="123"/>
      <c r="B157" s="147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</row>
    <row r="158" spans="1:103" ht="15.75" customHeight="1" x14ac:dyDescent="0.25">
      <c r="A158" s="123"/>
      <c r="B158" s="147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</row>
    <row r="159" spans="1:103" ht="15.75" customHeight="1" x14ac:dyDescent="0.25">
      <c r="A159" s="123"/>
      <c r="B159" s="147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</row>
    <row r="160" spans="1:103" ht="15.75" customHeight="1" x14ac:dyDescent="0.25">
      <c r="A160" s="123"/>
      <c r="B160" s="147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</row>
    <row r="161" spans="1:103" ht="15.75" customHeight="1" x14ac:dyDescent="0.25">
      <c r="A161" s="123"/>
      <c r="B161" s="147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</row>
    <row r="162" spans="1:103" ht="15.75" customHeight="1" x14ac:dyDescent="0.25">
      <c r="A162" s="123"/>
      <c r="B162" s="147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</row>
    <row r="163" spans="1:103" ht="15.75" customHeight="1" x14ac:dyDescent="0.25">
      <c r="A163" s="123"/>
      <c r="B163" s="147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</row>
    <row r="164" spans="1:103" ht="15.75" customHeight="1" x14ac:dyDescent="0.25">
      <c r="A164" s="123"/>
      <c r="B164" s="147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</row>
    <row r="165" spans="1:103" ht="15.75" customHeight="1" x14ac:dyDescent="0.25">
      <c r="A165" s="123"/>
      <c r="B165" s="147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</row>
    <row r="166" spans="1:103" ht="15.75" customHeight="1" x14ac:dyDescent="0.25">
      <c r="A166" s="123"/>
      <c r="B166" s="147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</row>
    <row r="167" spans="1:103" ht="15.75" customHeight="1" x14ac:dyDescent="0.25">
      <c r="A167" s="123"/>
      <c r="B167" s="147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</row>
    <row r="168" spans="1:103" ht="15.75" customHeight="1" x14ac:dyDescent="0.25">
      <c r="A168" s="123"/>
      <c r="B168" s="147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</row>
    <row r="169" spans="1:103" ht="15.75" customHeight="1" x14ac:dyDescent="0.25">
      <c r="A169" s="123"/>
      <c r="B169" s="147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</row>
    <row r="170" spans="1:103" ht="15.75" customHeight="1" x14ac:dyDescent="0.25">
      <c r="A170" s="123"/>
      <c r="B170" s="147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</row>
    <row r="171" spans="1:103" ht="15.75" customHeight="1" x14ac:dyDescent="0.25">
      <c r="A171" s="123"/>
      <c r="B171" s="147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  <c r="CU171" s="70"/>
      <c r="CV171" s="70"/>
      <c r="CW171" s="70"/>
      <c r="CX171" s="70"/>
      <c r="CY171" s="70"/>
    </row>
    <row r="172" spans="1:103" ht="15.75" customHeight="1" x14ac:dyDescent="0.25">
      <c r="A172" s="123"/>
      <c r="B172" s="147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  <c r="CU172" s="70"/>
      <c r="CV172" s="70"/>
      <c r="CW172" s="70"/>
      <c r="CX172" s="70"/>
      <c r="CY172" s="70"/>
    </row>
    <row r="173" spans="1:103" ht="15.75" customHeight="1" x14ac:dyDescent="0.25">
      <c r="A173" s="123"/>
      <c r="B173" s="147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  <c r="CU173" s="70"/>
      <c r="CV173" s="70"/>
      <c r="CW173" s="70"/>
      <c r="CX173" s="70"/>
      <c r="CY173" s="70"/>
    </row>
    <row r="174" spans="1:103" ht="15.75" customHeight="1" x14ac:dyDescent="0.25">
      <c r="A174" s="123"/>
      <c r="B174" s="147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0"/>
      <c r="CU174" s="70"/>
      <c r="CV174" s="70"/>
      <c r="CW174" s="70"/>
      <c r="CX174" s="70"/>
      <c r="CY174" s="70"/>
    </row>
    <row r="175" spans="1:103" ht="15.75" customHeight="1" x14ac:dyDescent="0.25">
      <c r="A175" s="123"/>
      <c r="B175" s="147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</row>
    <row r="176" spans="1:103" ht="15.75" customHeight="1" x14ac:dyDescent="0.25">
      <c r="A176" s="123"/>
      <c r="B176" s="147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</row>
    <row r="177" spans="1:103" ht="15.75" customHeight="1" x14ac:dyDescent="0.25">
      <c r="A177" s="123"/>
      <c r="B177" s="147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  <c r="CV177" s="70"/>
      <c r="CW177" s="70"/>
      <c r="CX177" s="70"/>
      <c r="CY177" s="70"/>
    </row>
    <row r="178" spans="1:103" ht="15.75" customHeight="1" x14ac:dyDescent="0.25">
      <c r="A178" s="123"/>
      <c r="B178" s="147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</row>
    <row r="179" spans="1:103" ht="15.75" customHeight="1" x14ac:dyDescent="0.25">
      <c r="A179" s="123"/>
      <c r="B179" s="147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</row>
    <row r="180" spans="1:103" ht="15.75" customHeight="1" x14ac:dyDescent="0.25">
      <c r="A180" s="123"/>
      <c r="B180" s="147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  <c r="CO180" s="70"/>
      <c r="CP180" s="70"/>
      <c r="CQ180" s="70"/>
      <c r="CR180" s="70"/>
      <c r="CS180" s="70"/>
      <c r="CT180" s="70"/>
      <c r="CU180" s="70"/>
      <c r="CV180" s="70"/>
      <c r="CW180" s="70"/>
      <c r="CX180" s="70"/>
      <c r="CY180" s="70"/>
    </row>
    <row r="181" spans="1:103" ht="15.75" customHeight="1" x14ac:dyDescent="0.25">
      <c r="A181" s="123"/>
      <c r="B181" s="147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70"/>
      <c r="CR181" s="70"/>
      <c r="CS181" s="70"/>
      <c r="CT181" s="70"/>
      <c r="CU181" s="70"/>
      <c r="CV181" s="70"/>
      <c r="CW181" s="70"/>
      <c r="CX181" s="70"/>
      <c r="CY181" s="70"/>
    </row>
    <row r="182" spans="1:103" ht="15.75" customHeight="1" x14ac:dyDescent="0.25">
      <c r="A182" s="123"/>
      <c r="B182" s="147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  <c r="CU182" s="70"/>
      <c r="CV182" s="70"/>
      <c r="CW182" s="70"/>
      <c r="CX182" s="70"/>
      <c r="CY182" s="70"/>
    </row>
    <row r="183" spans="1:103" ht="15.75" customHeight="1" x14ac:dyDescent="0.25">
      <c r="A183" s="123"/>
      <c r="B183" s="147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</row>
    <row r="184" spans="1:103" ht="15.75" customHeight="1" x14ac:dyDescent="0.25">
      <c r="A184" s="123"/>
      <c r="B184" s="147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  <c r="CU184" s="70"/>
      <c r="CV184" s="70"/>
      <c r="CW184" s="70"/>
      <c r="CX184" s="70"/>
      <c r="CY184" s="70"/>
    </row>
    <row r="185" spans="1:103" ht="15.75" customHeight="1" x14ac:dyDescent="0.25">
      <c r="A185" s="123"/>
      <c r="B185" s="147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0"/>
      <c r="CH185" s="70"/>
      <c r="CI185" s="70"/>
      <c r="CJ185" s="70"/>
      <c r="CK185" s="70"/>
      <c r="CL185" s="70"/>
      <c r="CM185" s="70"/>
      <c r="CN185" s="70"/>
      <c r="CO185" s="70"/>
      <c r="CP185" s="70"/>
      <c r="CQ185" s="70"/>
      <c r="CR185" s="70"/>
      <c r="CS185" s="70"/>
      <c r="CT185" s="70"/>
      <c r="CU185" s="70"/>
      <c r="CV185" s="70"/>
      <c r="CW185" s="70"/>
      <c r="CX185" s="70"/>
      <c r="CY185" s="70"/>
    </row>
    <row r="186" spans="1:103" ht="15.75" customHeight="1" x14ac:dyDescent="0.25">
      <c r="A186" s="123"/>
      <c r="B186" s="147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</row>
    <row r="187" spans="1:103" ht="15.75" customHeight="1" x14ac:dyDescent="0.25">
      <c r="A187" s="123"/>
      <c r="B187" s="147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  <c r="CT187" s="70"/>
      <c r="CU187" s="70"/>
      <c r="CV187" s="70"/>
      <c r="CW187" s="70"/>
      <c r="CX187" s="70"/>
      <c r="CY187" s="70"/>
    </row>
    <row r="188" spans="1:103" ht="15.75" customHeight="1" x14ac:dyDescent="0.25">
      <c r="A188" s="123"/>
      <c r="B188" s="147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  <c r="CU188" s="70"/>
      <c r="CV188" s="70"/>
      <c r="CW188" s="70"/>
      <c r="CX188" s="70"/>
      <c r="CY188" s="70"/>
    </row>
    <row r="189" spans="1:103" ht="15.75" customHeight="1" x14ac:dyDescent="0.25">
      <c r="A189" s="123"/>
      <c r="B189" s="147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  <c r="CU189" s="70"/>
      <c r="CV189" s="70"/>
      <c r="CW189" s="70"/>
      <c r="CX189" s="70"/>
      <c r="CY189" s="70"/>
    </row>
    <row r="190" spans="1:103" ht="15.75" customHeight="1" x14ac:dyDescent="0.25">
      <c r="A190" s="123"/>
      <c r="B190" s="147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</row>
    <row r="191" spans="1:103" ht="15.75" customHeight="1" x14ac:dyDescent="0.25">
      <c r="A191" s="123"/>
      <c r="B191" s="147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70"/>
      <c r="BZ191" s="70"/>
      <c r="CA191" s="70"/>
      <c r="CB191" s="70"/>
      <c r="CC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  <c r="CO191" s="70"/>
      <c r="CP191" s="70"/>
      <c r="CQ191" s="70"/>
      <c r="CR191" s="70"/>
      <c r="CS191" s="70"/>
      <c r="CT191" s="70"/>
      <c r="CU191" s="70"/>
      <c r="CV191" s="70"/>
      <c r="CW191" s="70"/>
      <c r="CX191" s="70"/>
      <c r="CY191" s="70"/>
    </row>
    <row r="192" spans="1:103" ht="15.75" customHeight="1" x14ac:dyDescent="0.25">
      <c r="A192" s="123"/>
      <c r="B192" s="147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70"/>
      <c r="CO192" s="70"/>
      <c r="CP192" s="70"/>
      <c r="CQ192" s="70"/>
      <c r="CR192" s="70"/>
      <c r="CS192" s="70"/>
      <c r="CT192" s="70"/>
      <c r="CU192" s="70"/>
      <c r="CV192" s="70"/>
      <c r="CW192" s="70"/>
      <c r="CX192" s="70"/>
      <c r="CY192" s="70"/>
    </row>
    <row r="193" spans="1:103" ht="15.75" customHeight="1" x14ac:dyDescent="0.25">
      <c r="A193" s="123"/>
      <c r="B193" s="147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0"/>
      <c r="CH193" s="70"/>
      <c r="CI193" s="70"/>
      <c r="CJ193" s="70"/>
      <c r="CK193" s="70"/>
      <c r="CL193" s="70"/>
      <c r="CM193" s="70"/>
      <c r="CN193" s="70"/>
      <c r="CO193" s="70"/>
      <c r="CP193" s="70"/>
      <c r="CQ193" s="70"/>
      <c r="CR193" s="70"/>
      <c r="CS193" s="70"/>
      <c r="CT193" s="70"/>
      <c r="CU193" s="70"/>
      <c r="CV193" s="70"/>
      <c r="CW193" s="70"/>
      <c r="CX193" s="70"/>
      <c r="CY193" s="70"/>
    </row>
    <row r="194" spans="1:103" ht="15.75" customHeight="1" x14ac:dyDescent="0.25">
      <c r="A194" s="123"/>
      <c r="B194" s="147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70"/>
      <c r="CP194" s="70"/>
      <c r="CQ194" s="70"/>
      <c r="CR194" s="70"/>
      <c r="CS194" s="70"/>
      <c r="CT194" s="70"/>
      <c r="CU194" s="70"/>
      <c r="CV194" s="70"/>
      <c r="CW194" s="70"/>
      <c r="CX194" s="70"/>
      <c r="CY194" s="70"/>
    </row>
    <row r="195" spans="1:103" ht="15.75" customHeight="1" x14ac:dyDescent="0.25">
      <c r="A195" s="123"/>
      <c r="B195" s="147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</row>
    <row r="196" spans="1:103" ht="15.75" customHeight="1" x14ac:dyDescent="0.25">
      <c r="A196" s="123"/>
      <c r="B196" s="147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</row>
    <row r="197" spans="1:103" ht="15.75" customHeight="1" x14ac:dyDescent="0.25">
      <c r="A197" s="123"/>
      <c r="B197" s="147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</row>
    <row r="198" spans="1:103" ht="15.75" customHeight="1" x14ac:dyDescent="0.25">
      <c r="A198" s="123"/>
      <c r="B198" s="147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</row>
    <row r="199" spans="1:103" ht="15.75" customHeight="1" x14ac:dyDescent="0.25">
      <c r="A199" s="123"/>
      <c r="B199" s="147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</row>
    <row r="200" spans="1:103" ht="15.75" customHeight="1" x14ac:dyDescent="0.25">
      <c r="A200" s="123"/>
      <c r="B200" s="147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70"/>
      <c r="CO200" s="70"/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</row>
    <row r="201" spans="1:103" ht="15.75" customHeight="1" x14ac:dyDescent="0.25">
      <c r="A201" s="123"/>
      <c r="B201" s="147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70"/>
      <c r="CO201" s="70"/>
      <c r="CP201" s="70"/>
      <c r="CQ201" s="70"/>
      <c r="CR201" s="70"/>
      <c r="CS201" s="70"/>
      <c r="CT201" s="70"/>
      <c r="CU201" s="70"/>
      <c r="CV201" s="70"/>
      <c r="CW201" s="70"/>
      <c r="CX201" s="70"/>
      <c r="CY201" s="70"/>
    </row>
    <row r="202" spans="1:103" ht="15.75" customHeight="1" x14ac:dyDescent="0.25">
      <c r="A202" s="123"/>
      <c r="B202" s="147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0"/>
      <c r="CH202" s="70"/>
      <c r="CI202" s="70"/>
      <c r="CJ202" s="70"/>
      <c r="CK202" s="70"/>
      <c r="CL202" s="70"/>
      <c r="CM202" s="70"/>
      <c r="CN202" s="70"/>
      <c r="CO202" s="70"/>
      <c r="CP202" s="70"/>
      <c r="CQ202" s="70"/>
      <c r="CR202" s="70"/>
      <c r="CS202" s="70"/>
      <c r="CT202" s="70"/>
      <c r="CU202" s="70"/>
      <c r="CV202" s="70"/>
      <c r="CW202" s="70"/>
      <c r="CX202" s="70"/>
      <c r="CY202" s="70"/>
    </row>
    <row r="203" spans="1:103" ht="15.75" customHeight="1" x14ac:dyDescent="0.25">
      <c r="A203" s="123"/>
      <c r="B203" s="147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  <c r="BZ203" s="70"/>
      <c r="CA203" s="70"/>
      <c r="CB203" s="70"/>
      <c r="CC203" s="70"/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  <c r="CN203" s="70"/>
      <c r="CO203" s="70"/>
      <c r="CP203" s="70"/>
      <c r="CQ203" s="70"/>
      <c r="CR203" s="70"/>
      <c r="CS203" s="70"/>
      <c r="CT203" s="70"/>
      <c r="CU203" s="70"/>
      <c r="CV203" s="70"/>
      <c r="CW203" s="70"/>
      <c r="CX203" s="70"/>
      <c r="CY203" s="70"/>
    </row>
    <row r="204" spans="1:103" ht="15.75" customHeight="1" x14ac:dyDescent="0.25">
      <c r="A204" s="123"/>
      <c r="B204" s="147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</row>
    <row r="205" spans="1:103" ht="15.75" customHeight="1" x14ac:dyDescent="0.25">
      <c r="A205" s="123"/>
      <c r="B205" s="147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  <c r="CO205" s="70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</row>
    <row r="206" spans="1:103" ht="15.75" customHeight="1" x14ac:dyDescent="0.25">
      <c r="A206" s="123"/>
      <c r="B206" s="147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70"/>
      <c r="CO206" s="70"/>
      <c r="CP206" s="70"/>
      <c r="CQ206" s="70"/>
      <c r="CR206" s="70"/>
      <c r="CS206" s="70"/>
      <c r="CT206" s="70"/>
      <c r="CU206" s="70"/>
      <c r="CV206" s="70"/>
      <c r="CW206" s="70"/>
      <c r="CX206" s="70"/>
      <c r="CY206" s="70"/>
    </row>
    <row r="207" spans="1:103" ht="15.75" customHeight="1" x14ac:dyDescent="0.25">
      <c r="A207" s="123"/>
      <c r="B207" s="147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  <c r="CU207" s="70"/>
      <c r="CV207" s="70"/>
      <c r="CW207" s="70"/>
      <c r="CX207" s="70"/>
      <c r="CY207" s="70"/>
    </row>
    <row r="208" spans="1:103" ht="15.75" customHeight="1" x14ac:dyDescent="0.25">
      <c r="A208" s="123"/>
      <c r="B208" s="147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  <c r="CU208" s="70"/>
      <c r="CV208" s="70"/>
      <c r="CW208" s="70"/>
      <c r="CX208" s="70"/>
      <c r="CY208" s="70"/>
    </row>
    <row r="209" spans="1:103" ht="15.75" customHeight="1" x14ac:dyDescent="0.25">
      <c r="A209" s="123"/>
      <c r="B209" s="147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  <c r="CU209" s="70"/>
      <c r="CV209" s="70"/>
      <c r="CW209" s="70"/>
      <c r="CX209" s="70"/>
      <c r="CY209" s="70"/>
    </row>
    <row r="210" spans="1:103" ht="15.75" customHeight="1" x14ac:dyDescent="0.25">
      <c r="A210" s="123"/>
      <c r="B210" s="147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70"/>
      <c r="BZ210" s="70"/>
      <c r="CA210" s="70"/>
      <c r="CB210" s="70"/>
      <c r="CC210" s="70"/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  <c r="CN210" s="70"/>
      <c r="CO210" s="70"/>
      <c r="CP210" s="70"/>
      <c r="CQ210" s="70"/>
      <c r="CR210" s="70"/>
      <c r="CS210" s="70"/>
      <c r="CT210" s="70"/>
      <c r="CU210" s="70"/>
      <c r="CV210" s="70"/>
      <c r="CW210" s="70"/>
      <c r="CX210" s="70"/>
      <c r="CY210" s="70"/>
    </row>
    <row r="211" spans="1:103" ht="15.75" customHeight="1" x14ac:dyDescent="0.25">
      <c r="A211" s="123"/>
      <c r="B211" s="147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</row>
    <row r="212" spans="1:103" ht="15.75" customHeight="1" x14ac:dyDescent="0.25">
      <c r="A212" s="123"/>
      <c r="B212" s="147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</row>
    <row r="213" spans="1:103" ht="15.75" customHeight="1" x14ac:dyDescent="0.25">
      <c r="A213" s="123"/>
      <c r="B213" s="147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  <c r="CU213" s="70"/>
      <c r="CV213" s="70"/>
      <c r="CW213" s="70"/>
      <c r="CX213" s="70"/>
      <c r="CY213" s="70"/>
    </row>
    <row r="214" spans="1:103" ht="15.75" customHeight="1" x14ac:dyDescent="0.25">
      <c r="A214" s="123"/>
      <c r="B214" s="147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  <c r="CN214" s="70"/>
      <c r="CO214" s="70"/>
      <c r="CP214" s="70"/>
      <c r="CQ214" s="70"/>
      <c r="CR214" s="70"/>
      <c r="CS214" s="70"/>
      <c r="CT214" s="70"/>
      <c r="CU214" s="70"/>
      <c r="CV214" s="70"/>
      <c r="CW214" s="70"/>
      <c r="CX214" s="70"/>
      <c r="CY214" s="70"/>
    </row>
    <row r="215" spans="1:103" ht="15.75" customHeight="1" x14ac:dyDescent="0.25">
      <c r="A215" s="123"/>
      <c r="B215" s="147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  <c r="CN215" s="70"/>
      <c r="CO215" s="70"/>
      <c r="CP215" s="70"/>
      <c r="CQ215" s="70"/>
      <c r="CR215" s="70"/>
      <c r="CS215" s="70"/>
      <c r="CT215" s="70"/>
      <c r="CU215" s="70"/>
      <c r="CV215" s="70"/>
      <c r="CW215" s="70"/>
      <c r="CX215" s="70"/>
      <c r="CY215" s="70"/>
    </row>
    <row r="216" spans="1:103" ht="15.75" customHeight="1" x14ac:dyDescent="0.25">
      <c r="A216" s="123"/>
      <c r="B216" s="147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0"/>
      <c r="CE216" s="70"/>
      <c r="CF216" s="70"/>
      <c r="CG216" s="70"/>
      <c r="CH216" s="70"/>
      <c r="CI216" s="70"/>
      <c r="CJ216" s="70"/>
      <c r="CK216" s="70"/>
      <c r="CL216" s="70"/>
      <c r="CM216" s="70"/>
      <c r="CN216" s="70"/>
      <c r="CO216" s="70"/>
      <c r="CP216" s="70"/>
      <c r="CQ216" s="70"/>
      <c r="CR216" s="70"/>
      <c r="CS216" s="70"/>
      <c r="CT216" s="70"/>
      <c r="CU216" s="70"/>
      <c r="CV216" s="70"/>
      <c r="CW216" s="70"/>
      <c r="CX216" s="70"/>
      <c r="CY216" s="70"/>
    </row>
    <row r="217" spans="1:103" ht="15.75" customHeight="1" x14ac:dyDescent="0.25">
      <c r="A217" s="123"/>
      <c r="B217" s="147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  <c r="BZ217" s="70"/>
      <c r="CA217" s="70"/>
      <c r="CB217" s="70"/>
      <c r="CC217" s="70"/>
      <c r="CD217" s="70"/>
      <c r="CE217" s="70"/>
      <c r="CF217" s="70"/>
      <c r="CG217" s="70"/>
      <c r="CH217" s="70"/>
      <c r="CI217" s="70"/>
      <c r="CJ217" s="70"/>
      <c r="CK217" s="70"/>
      <c r="CL217" s="70"/>
      <c r="CM217" s="70"/>
      <c r="CN217" s="70"/>
      <c r="CO217" s="70"/>
      <c r="CP217" s="70"/>
      <c r="CQ217" s="70"/>
      <c r="CR217" s="70"/>
      <c r="CS217" s="70"/>
      <c r="CT217" s="70"/>
      <c r="CU217" s="70"/>
      <c r="CV217" s="70"/>
      <c r="CW217" s="70"/>
      <c r="CX217" s="70"/>
      <c r="CY217" s="70"/>
    </row>
    <row r="218" spans="1:103" ht="15.75" customHeight="1" x14ac:dyDescent="0.25">
      <c r="A218" s="123"/>
      <c r="B218" s="147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0"/>
      <c r="CE218" s="70"/>
      <c r="CF218" s="70"/>
      <c r="CG218" s="70"/>
      <c r="CH218" s="70"/>
      <c r="CI218" s="70"/>
      <c r="CJ218" s="70"/>
      <c r="CK218" s="70"/>
      <c r="CL218" s="70"/>
      <c r="CM218" s="70"/>
      <c r="CN218" s="70"/>
      <c r="CO218" s="70"/>
      <c r="CP218" s="70"/>
      <c r="CQ218" s="70"/>
      <c r="CR218" s="70"/>
      <c r="CS218" s="70"/>
      <c r="CT218" s="70"/>
      <c r="CU218" s="70"/>
      <c r="CV218" s="70"/>
      <c r="CW218" s="70"/>
      <c r="CX218" s="70"/>
      <c r="CY218" s="70"/>
    </row>
    <row r="219" spans="1:103" ht="15.75" customHeight="1" x14ac:dyDescent="0.25">
      <c r="A219" s="123"/>
      <c r="B219" s="147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0"/>
      <c r="CE219" s="70"/>
      <c r="CF219" s="70"/>
      <c r="CG219" s="70"/>
      <c r="CH219" s="70"/>
      <c r="CI219" s="70"/>
      <c r="CJ219" s="70"/>
      <c r="CK219" s="70"/>
      <c r="CL219" s="70"/>
      <c r="CM219" s="70"/>
      <c r="CN219" s="70"/>
      <c r="CO219" s="70"/>
      <c r="CP219" s="70"/>
      <c r="CQ219" s="70"/>
      <c r="CR219" s="70"/>
      <c r="CS219" s="70"/>
      <c r="CT219" s="70"/>
      <c r="CU219" s="70"/>
      <c r="CV219" s="70"/>
      <c r="CW219" s="70"/>
      <c r="CX219" s="70"/>
      <c r="CY219" s="70"/>
    </row>
    <row r="220" spans="1:103" ht="15.75" customHeight="1" x14ac:dyDescent="0.25">
      <c r="A220" s="123"/>
      <c r="B220" s="147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  <c r="BY220" s="70"/>
      <c r="BZ220" s="70"/>
      <c r="CA220" s="70"/>
      <c r="CB220" s="70"/>
      <c r="CC220" s="70"/>
      <c r="CD220" s="70"/>
      <c r="CE220" s="70"/>
      <c r="CF220" s="70"/>
      <c r="CG220" s="70"/>
      <c r="CH220" s="70"/>
      <c r="CI220" s="70"/>
      <c r="CJ220" s="70"/>
      <c r="CK220" s="70"/>
      <c r="CL220" s="70"/>
      <c r="CM220" s="70"/>
      <c r="CN220" s="70"/>
      <c r="CO220" s="70"/>
      <c r="CP220" s="70"/>
      <c r="CQ220" s="70"/>
      <c r="CR220" s="70"/>
      <c r="CS220" s="70"/>
      <c r="CT220" s="70"/>
      <c r="CU220" s="70"/>
      <c r="CV220" s="70"/>
      <c r="CW220" s="70"/>
      <c r="CX220" s="70"/>
      <c r="CY220" s="70"/>
    </row>
    <row r="221" spans="1:103" ht="15.75" customHeight="1" x14ac:dyDescent="0.25">
      <c r="A221" s="123"/>
      <c r="B221" s="147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0"/>
      <c r="CH221" s="70"/>
      <c r="CI221" s="70"/>
      <c r="CJ221" s="70"/>
      <c r="CK221" s="70"/>
      <c r="CL221" s="70"/>
      <c r="CM221" s="70"/>
      <c r="CN221" s="70"/>
      <c r="CO221" s="70"/>
      <c r="CP221" s="70"/>
      <c r="CQ221" s="70"/>
      <c r="CR221" s="70"/>
      <c r="CS221" s="70"/>
      <c r="CT221" s="70"/>
      <c r="CU221" s="70"/>
      <c r="CV221" s="70"/>
      <c r="CW221" s="70"/>
      <c r="CX221" s="70"/>
      <c r="CY221" s="70"/>
    </row>
    <row r="222" spans="1:103" ht="15.75" customHeight="1" x14ac:dyDescent="0.25">
      <c r="A222" s="123"/>
      <c r="B222" s="147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0"/>
      <c r="CH222" s="70"/>
      <c r="CI222" s="70"/>
      <c r="CJ222" s="70"/>
      <c r="CK222" s="70"/>
      <c r="CL222" s="70"/>
      <c r="CM222" s="70"/>
      <c r="CN222" s="70"/>
      <c r="CO222" s="70"/>
      <c r="CP222" s="70"/>
      <c r="CQ222" s="70"/>
      <c r="CR222" s="70"/>
      <c r="CS222" s="70"/>
      <c r="CT222" s="70"/>
      <c r="CU222" s="70"/>
      <c r="CV222" s="70"/>
      <c r="CW222" s="70"/>
      <c r="CX222" s="70"/>
      <c r="CY222" s="70"/>
    </row>
    <row r="223" spans="1:103" ht="15.75" customHeight="1" x14ac:dyDescent="0.25">
      <c r="A223" s="123"/>
      <c r="B223" s="147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0"/>
      <c r="CH223" s="70"/>
      <c r="CI223" s="70"/>
      <c r="CJ223" s="70"/>
      <c r="CK223" s="70"/>
      <c r="CL223" s="70"/>
      <c r="CM223" s="70"/>
      <c r="CN223" s="70"/>
      <c r="CO223" s="70"/>
      <c r="CP223" s="70"/>
      <c r="CQ223" s="70"/>
      <c r="CR223" s="70"/>
      <c r="CS223" s="70"/>
      <c r="CT223" s="70"/>
      <c r="CU223" s="70"/>
      <c r="CV223" s="70"/>
      <c r="CW223" s="70"/>
      <c r="CX223" s="70"/>
      <c r="CY223" s="70"/>
    </row>
    <row r="224" spans="1:103" ht="15.75" customHeight="1" x14ac:dyDescent="0.25">
      <c r="A224" s="123"/>
      <c r="B224" s="147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0"/>
      <c r="CH224" s="70"/>
      <c r="CI224" s="70"/>
      <c r="CJ224" s="70"/>
      <c r="CK224" s="70"/>
      <c r="CL224" s="70"/>
      <c r="CM224" s="70"/>
      <c r="CN224" s="70"/>
      <c r="CO224" s="70"/>
      <c r="CP224" s="70"/>
      <c r="CQ224" s="70"/>
      <c r="CR224" s="70"/>
      <c r="CS224" s="70"/>
      <c r="CT224" s="70"/>
      <c r="CU224" s="70"/>
      <c r="CV224" s="70"/>
      <c r="CW224" s="70"/>
      <c r="CX224" s="70"/>
      <c r="CY224" s="70"/>
    </row>
    <row r="225" spans="1:103" ht="15.75" customHeight="1" x14ac:dyDescent="0.25">
      <c r="A225" s="123"/>
      <c r="B225" s="147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</row>
    <row r="226" spans="1:103" ht="15.75" customHeight="1" x14ac:dyDescent="0.25">
      <c r="A226" s="123"/>
      <c r="B226" s="147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0"/>
      <c r="CG226" s="70"/>
      <c r="CH226" s="70"/>
      <c r="CI226" s="70"/>
      <c r="CJ226" s="70"/>
      <c r="CK226" s="70"/>
      <c r="CL226" s="70"/>
      <c r="CM226" s="70"/>
      <c r="CN226" s="70"/>
      <c r="CO226" s="70"/>
      <c r="CP226" s="70"/>
      <c r="CQ226" s="70"/>
      <c r="CR226" s="70"/>
      <c r="CS226" s="70"/>
      <c r="CT226" s="70"/>
      <c r="CU226" s="70"/>
      <c r="CV226" s="70"/>
      <c r="CW226" s="70"/>
      <c r="CX226" s="70"/>
      <c r="CY226" s="70"/>
    </row>
    <row r="227" spans="1:103" ht="15.75" customHeight="1" x14ac:dyDescent="0.25">
      <c r="A227" s="123"/>
      <c r="B227" s="147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  <c r="CT227" s="70"/>
      <c r="CU227" s="70"/>
      <c r="CV227" s="70"/>
      <c r="CW227" s="70"/>
      <c r="CX227" s="70"/>
      <c r="CY227" s="70"/>
    </row>
    <row r="228" spans="1:103" ht="15.75" customHeight="1" x14ac:dyDescent="0.25">
      <c r="A228" s="123"/>
      <c r="B228" s="147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0"/>
      <c r="CG228" s="70"/>
      <c r="CH228" s="70"/>
      <c r="CI228" s="70"/>
      <c r="CJ228" s="70"/>
      <c r="CK228" s="70"/>
      <c r="CL228" s="70"/>
      <c r="CM228" s="70"/>
      <c r="CN228" s="70"/>
      <c r="CO228" s="70"/>
      <c r="CP228" s="70"/>
      <c r="CQ228" s="70"/>
      <c r="CR228" s="70"/>
      <c r="CS228" s="70"/>
      <c r="CT228" s="70"/>
      <c r="CU228" s="70"/>
      <c r="CV228" s="70"/>
      <c r="CW228" s="70"/>
      <c r="CX228" s="70"/>
      <c r="CY228" s="70"/>
    </row>
    <row r="229" spans="1:103" ht="15.75" customHeight="1" x14ac:dyDescent="0.25">
      <c r="A229" s="123"/>
      <c r="B229" s="147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0"/>
      <c r="CH229" s="70"/>
      <c r="CI229" s="70"/>
      <c r="CJ229" s="70"/>
      <c r="CK229" s="70"/>
      <c r="CL229" s="70"/>
      <c r="CM229" s="70"/>
      <c r="CN229" s="70"/>
      <c r="CO229" s="70"/>
      <c r="CP229" s="70"/>
      <c r="CQ229" s="70"/>
      <c r="CR229" s="70"/>
      <c r="CS229" s="70"/>
      <c r="CT229" s="70"/>
      <c r="CU229" s="70"/>
      <c r="CV229" s="70"/>
      <c r="CW229" s="70"/>
      <c r="CX229" s="70"/>
      <c r="CY229" s="70"/>
    </row>
    <row r="230" spans="1:103" ht="15.75" customHeight="1" x14ac:dyDescent="0.25">
      <c r="A230" s="123"/>
      <c r="B230" s="147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0"/>
      <c r="CH230" s="70"/>
      <c r="CI230" s="70"/>
      <c r="CJ230" s="70"/>
      <c r="CK230" s="70"/>
      <c r="CL230" s="70"/>
      <c r="CM230" s="70"/>
      <c r="CN230" s="70"/>
      <c r="CO230" s="70"/>
      <c r="CP230" s="70"/>
      <c r="CQ230" s="70"/>
      <c r="CR230" s="70"/>
      <c r="CS230" s="70"/>
      <c r="CT230" s="70"/>
      <c r="CU230" s="70"/>
      <c r="CV230" s="70"/>
      <c r="CW230" s="70"/>
      <c r="CX230" s="70"/>
      <c r="CY230" s="70"/>
    </row>
    <row r="231" spans="1:103" ht="15.75" customHeight="1" x14ac:dyDescent="0.25">
      <c r="A231" s="123"/>
      <c r="B231" s="147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0"/>
      <c r="CH231" s="70"/>
      <c r="CI231" s="70"/>
      <c r="CJ231" s="70"/>
      <c r="CK231" s="70"/>
      <c r="CL231" s="70"/>
      <c r="CM231" s="70"/>
      <c r="CN231" s="70"/>
      <c r="CO231" s="70"/>
      <c r="CP231" s="70"/>
      <c r="CQ231" s="70"/>
      <c r="CR231" s="70"/>
      <c r="CS231" s="70"/>
      <c r="CT231" s="70"/>
      <c r="CU231" s="70"/>
      <c r="CV231" s="70"/>
      <c r="CW231" s="70"/>
      <c r="CX231" s="70"/>
      <c r="CY231" s="70"/>
    </row>
    <row r="232" spans="1:103" ht="15.75" customHeight="1" x14ac:dyDescent="0.25">
      <c r="A232" s="123"/>
      <c r="B232" s="147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70"/>
      <c r="CP232" s="70"/>
      <c r="CQ232" s="70"/>
      <c r="CR232" s="70"/>
      <c r="CS232" s="70"/>
      <c r="CT232" s="70"/>
      <c r="CU232" s="70"/>
      <c r="CV232" s="70"/>
      <c r="CW232" s="70"/>
      <c r="CX232" s="70"/>
      <c r="CY232" s="70"/>
    </row>
    <row r="233" spans="1:103" ht="15.75" customHeight="1" x14ac:dyDescent="0.25">
      <c r="A233" s="123"/>
      <c r="B233" s="147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0"/>
      <c r="CG233" s="70"/>
      <c r="CH233" s="70"/>
      <c r="CI233" s="70"/>
      <c r="CJ233" s="70"/>
      <c r="CK233" s="70"/>
      <c r="CL233" s="70"/>
      <c r="CM233" s="70"/>
      <c r="CN233" s="70"/>
      <c r="CO233" s="70"/>
      <c r="CP233" s="70"/>
      <c r="CQ233" s="70"/>
      <c r="CR233" s="70"/>
      <c r="CS233" s="70"/>
      <c r="CT233" s="70"/>
      <c r="CU233" s="70"/>
      <c r="CV233" s="70"/>
      <c r="CW233" s="70"/>
      <c r="CX233" s="70"/>
      <c r="CY233" s="70"/>
    </row>
    <row r="234" spans="1:103" ht="15.75" customHeight="1" x14ac:dyDescent="0.25">
      <c r="A234" s="123"/>
      <c r="B234" s="147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0"/>
      <c r="CG234" s="70"/>
      <c r="CH234" s="70"/>
      <c r="CI234" s="70"/>
      <c r="CJ234" s="70"/>
      <c r="CK234" s="70"/>
      <c r="CL234" s="70"/>
      <c r="CM234" s="70"/>
      <c r="CN234" s="70"/>
      <c r="CO234" s="70"/>
      <c r="CP234" s="70"/>
      <c r="CQ234" s="70"/>
      <c r="CR234" s="70"/>
      <c r="CS234" s="70"/>
      <c r="CT234" s="70"/>
      <c r="CU234" s="70"/>
      <c r="CV234" s="70"/>
      <c r="CW234" s="70"/>
      <c r="CX234" s="70"/>
      <c r="CY234" s="70"/>
    </row>
    <row r="235" spans="1:103" ht="15.75" customHeight="1" x14ac:dyDescent="0.25">
      <c r="A235" s="123"/>
      <c r="B235" s="147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0"/>
      <c r="CF235" s="70"/>
      <c r="CG235" s="70"/>
      <c r="CH235" s="70"/>
      <c r="CI235" s="70"/>
      <c r="CJ235" s="70"/>
      <c r="CK235" s="70"/>
      <c r="CL235" s="70"/>
      <c r="CM235" s="70"/>
      <c r="CN235" s="70"/>
      <c r="CO235" s="70"/>
      <c r="CP235" s="70"/>
      <c r="CQ235" s="70"/>
      <c r="CR235" s="70"/>
      <c r="CS235" s="70"/>
      <c r="CT235" s="70"/>
      <c r="CU235" s="70"/>
      <c r="CV235" s="70"/>
      <c r="CW235" s="70"/>
      <c r="CX235" s="70"/>
      <c r="CY235" s="70"/>
    </row>
    <row r="236" spans="1:103" ht="15.75" customHeight="1" x14ac:dyDescent="0.25">
      <c r="A236" s="123"/>
      <c r="B236" s="147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0"/>
      <c r="CE236" s="70"/>
      <c r="CF236" s="70"/>
      <c r="CG236" s="70"/>
      <c r="CH236" s="70"/>
      <c r="CI236" s="70"/>
      <c r="CJ236" s="70"/>
      <c r="CK236" s="70"/>
      <c r="CL236" s="70"/>
      <c r="CM236" s="70"/>
      <c r="CN236" s="70"/>
      <c r="CO236" s="70"/>
      <c r="CP236" s="70"/>
      <c r="CQ236" s="70"/>
      <c r="CR236" s="70"/>
      <c r="CS236" s="70"/>
      <c r="CT236" s="70"/>
      <c r="CU236" s="70"/>
      <c r="CV236" s="70"/>
      <c r="CW236" s="70"/>
      <c r="CX236" s="70"/>
      <c r="CY236" s="70"/>
    </row>
    <row r="237" spans="1:103" ht="15.75" customHeight="1" x14ac:dyDescent="0.25">
      <c r="A237" s="123"/>
      <c r="B237" s="147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0"/>
      <c r="CE237" s="70"/>
      <c r="CF237" s="70"/>
      <c r="CG237" s="70"/>
      <c r="CH237" s="70"/>
      <c r="CI237" s="70"/>
      <c r="CJ237" s="70"/>
      <c r="CK237" s="70"/>
      <c r="CL237" s="70"/>
      <c r="CM237" s="70"/>
      <c r="CN237" s="70"/>
      <c r="CO237" s="70"/>
      <c r="CP237" s="70"/>
      <c r="CQ237" s="70"/>
      <c r="CR237" s="70"/>
      <c r="CS237" s="70"/>
      <c r="CT237" s="70"/>
      <c r="CU237" s="70"/>
      <c r="CV237" s="70"/>
      <c r="CW237" s="70"/>
      <c r="CX237" s="70"/>
      <c r="CY237" s="70"/>
    </row>
    <row r="238" spans="1:103" ht="15.75" customHeight="1" x14ac:dyDescent="0.25">
      <c r="A238" s="123"/>
      <c r="B238" s="147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70"/>
      <c r="BZ238" s="70"/>
      <c r="CA238" s="70"/>
      <c r="CB238" s="70"/>
      <c r="CC238" s="70"/>
      <c r="CD238" s="70"/>
      <c r="CE238" s="70"/>
      <c r="CF238" s="70"/>
      <c r="CG238" s="70"/>
      <c r="CH238" s="70"/>
      <c r="CI238" s="70"/>
      <c r="CJ238" s="70"/>
      <c r="CK238" s="70"/>
      <c r="CL238" s="70"/>
      <c r="CM238" s="70"/>
      <c r="CN238" s="70"/>
      <c r="CO238" s="70"/>
      <c r="CP238" s="70"/>
      <c r="CQ238" s="70"/>
      <c r="CR238" s="70"/>
      <c r="CS238" s="70"/>
      <c r="CT238" s="70"/>
      <c r="CU238" s="70"/>
      <c r="CV238" s="70"/>
      <c r="CW238" s="70"/>
      <c r="CX238" s="70"/>
      <c r="CY238" s="70"/>
    </row>
    <row r="239" spans="1:103" ht="15.75" customHeight="1" x14ac:dyDescent="0.25">
      <c r="A239" s="123"/>
      <c r="B239" s="147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/>
      <c r="CE239" s="70"/>
      <c r="CF239" s="70"/>
      <c r="CG239" s="70"/>
      <c r="CH239" s="70"/>
      <c r="CI239" s="70"/>
      <c r="CJ239" s="70"/>
      <c r="CK239" s="70"/>
      <c r="CL239" s="70"/>
      <c r="CM239" s="70"/>
      <c r="CN239" s="70"/>
      <c r="CO239" s="70"/>
      <c r="CP239" s="70"/>
      <c r="CQ239" s="70"/>
      <c r="CR239" s="70"/>
      <c r="CS239" s="70"/>
      <c r="CT239" s="70"/>
      <c r="CU239" s="70"/>
      <c r="CV239" s="70"/>
      <c r="CW239" s="70"/>
      <c r="CX239" s="70"/>
      <c r="CY239" s="70"/>
    </row>
    <row r="240" spans="1:103" ht="15.75" customHeight="1" x14ac:dyDescent="0.25">
      <c r="A240" s="123"/>
      <c r="B240" s="147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0"/>
      <c r="CE240" s="70"/>
      <c r="CF240" s="70"/>
      <c r="CG240" s="70"/>
      <c r="CH240" s="70"/>
      <c r="CI240" s="70"/>
      <c r="CJ240" s="70"/>
      <c r="CK240" s="70"/>
      <c r="CL240" s="70"/>
      <c r="CM240" s="70"/>
      <c r="CN240" s="70"/>
      <c r="CO240" s="70"/>
      <c r="CP240" s="70"/>
      <c r="CQ240" s="70"/>
      <c r="CR240" s="70"/>
      <c r="CS240" s="70"/>
      <c r="CT240" s="70"/>
      <c r="CU240" s="70"/>
      <c r="CV240" s="70"/>
      <c r="CW240" s="70"/>
      <c r="CX240" s="70"/>
      <c r="CY240" s="70"/>
    </row>
    <row r="241" spans="1:103" ht="15.75" customHeight="1" x14ac:dyDescent="0.25">
      <c r="A241" s="123"/>
      <c r="B241" s="147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0"/>
      <c r="CH241" s="70"/>
      <c r="CI241" s="70"/>
      <c r="CJ241" s="70"/>
      <c r="CK241" s="70"/>
      <c r="CL241" s="70"/>
      <c r="CM241" s="70"/>
      <c r="CN241" s="70"/>
      <c r="CO241" s="70"/>
      <c r="CP241" s="70"/>
      <c r="CQ241" s="70"/>
      <c r="CR241" s="70"/>
      <c r="CS241" s="70"/>
      <c r="CT241" s="70"/>
      <c r="CU241" s="70"/>
      <c r="CV241" s="70"/>
      <c r="CW241" s="70"/>
      <c r="CX241" s="70"/>
      <c r="CY241" s="70"/>
    </row>
    <row r="242" spans="1:103" ht="15.75" customHeight="1" x14ac:dyDescent="0.25">
      <c r="A242" s="123"/>
      <c r="B242" s="147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0"/>
      <c r="CH242" s="70"/>
      <c r="CI242" s="70"/>
      <c r="CJ242" s="70"/>
      <c r="CK242" s="70"/>
      <c r="CL242" s="70"/>
      <c r="CM242" s="70"/>
      <c r="CN242" s="70"/>
      <c r="CO242" s="70"/>
      <c r="CP242" s="70"/>
      <c r="CQ242" s="70"/>
      <c r="CR242" s="70"/>
      <c r="CS242" s="70"/>
      <c r="CT242" s="70"/>
      <c r="CU242" s="70"/>
      <c r="CV242" s="70"/>
      <c r="CW242" s="70"/>
      <c r="CX242" s="70"/>
      <c r="CY242" s="70"/>
    </row>
    <row r="243" spans="1:103" ht="15.75" customHeight="1" x14ac:dyDescent="0.25">
      <c r="A243" s="123"/>
      <c r="B243" s="147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0"/>
      <c r="CH243" s="70"/>
      <c r="CI243" s="70"/>
      <c r="CJ243" s="70"/>
      <c r="CK243" s="70"/>
      <c r="CL243" s="70"/>
      <c r="CM243" s="70"/>
      <c r="CN243" s="70"/>
      <c r="CO243" s="70"/>
      <c r="CP243" s="70"/>
      <c r="CQ243" s="70"/>
      <c r="CR243" s="70"/>
      <c r="CS243" s="70"/>
      <c r="CT243" s="70"/>
      <c r="CU243" s="70"/>
      <c r="CV243" s="70"/>
      <c r="CW243" s="70"/>
      <c r="CX243" s="70"/>
      <c r="CY243" s="70"/>
    </row>
    <row r="244" spans="1:103" ht="15.75" customHeight="1" x14ac:dyDescent="0.25">
      <c r="A244" s="123"/>
      <c r="B244" s="147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  <c r="CL244" s="70"/>
      <c r="CM244" s="70"/>
      <c r="CN244" s="70"/>
      <c r="CO244" s="70"/>
      <c r="CP244" s="70"/>
      <c r="CQ244" s="70"/>
      <c r="CR244" s="70"/>
      <c r="CS244" s="70"/>
      <c r="CT244" s="70"/>
      <c r="CU244" s="70"/>
      <c r="CV244" s="70"/>
      <c r="CW244" s="70"/>
      <c r="CX244" s="70"/>
      <c r="CY244" s="70"/>
    </row>
    <row r="245" spans="1:103" ht="15.75" customHeight="1" x14ac:dyDescent="0.25">
      <c r="A245" s="123"/>
      <c r="B245" s="147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70"/>
      <c r="BZ245" s="70"/>
      <c r="CA245" s="70"/>
      <c r="CB245" s="70"/>
      <c r="CC245" s="70"/>
      <c r="CD245" s="70"/>
      <c r="CE245" s="70"/>
      <c r="CF245" s="70"/>
      <c r="CG245" s="70"/>
      <c r="CH245" s="70"/>
      <c r="CI245" s="70"/>
      <c r="CJ245" s="70"/>
      <c r="CK245" s="70"/>
      <c r="CL245" s="70"/>
      <c r="CM245" s="70"/>
      <c r="CN245" s="70"/>
      <c r="CO245" s="70"/>
      <c r="CP245" s="70"/>
      <c r="CQ245" s="70"/>
      <c r="CR245" s="70"/>
      <c r="CS245" s="70"/>
      <c r="CT245" s="70"/>
      <c r="CU245" s="70"/>
      <c r="CV245" s="70"/>
      <c r="CW245" s="70"/>
      <c r="CX245" s="70"/>
      <c r="CY245" s="70"/>
    </row>
    <row r="246" spans="1:103" ht="15.75" customHeight="1" x14ac:dyDescent="0.25">
      <c r="A246" s="123"/>
      <c r="B246" s="147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  <c r="CO246" s="70"/>
      <c r="CP246" s="70"/>
      <c r="CQ246" s="70"/>
      <c r="CR246" s="70"/>
      <c r="CS246" s="70"/>
      <c r="CT246" s="70"/>
      <c r="CU246" s="70"/>
      <c r="CV246" s="70"/>
      <c r="CW246" s="70"/>
      <c r="CX246" s="70"/>
      <c r="CY246" s="70"/>
    </row>
    <row r="247" spans="1:103" ht="15.75" customHeight="1" x14ac:dyDescent="0.25">
      <c r="A247" s="123"/>
      <c r="B247" s="147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70"/>
      <c r="CO247" s="70"/>
      <c r="CP247" s="70"/>
      <c r="CQ247" s="70"/>
      <c r="CR247" s="70"/>
      <c r="CS247" s="70"/>
      <c r="CT247" s="70"/>
      <c r="CU247" s="70"/>
      <c r="CV247" s="70"/>
      <c r="CW247" s="70"/>
      <c r="CX247" s="70"/>
      <c r="CY247" s="70"/>
    </row>
    <row r="248" spans="1:103" ht="15.75" customHeight="1" x14ac:dyDescent="0.25">
      <c r="A248" s="123"/>
      <c r="B248" s="147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0"/>
      <c r="CH248" s="70"/>
      <c r="CI248" s="70"/>
      <c r="CJ248" s="70"/>
      <c r="CK248" s="70"/>
      <c r="CL248" s="70"/>
      <c r="CM248" s="70"/>
      <c r="CN248" s="70"/>
      <c r="CO248" s="70"/>
      <c r="CP248" s="70"/>
      <c r="CQ248" s="70"/>
      <c r="CR248" s="70"/>
      <c r="CS248" s="70"/>
      <c r="CT248" s="70"/>
      <c r="CU248" s="70"/>
      <c r="CV248" s="70"/>
      <c r="CW248" s="70"/>
      <c r="CX248" s="70"/>
      <c r="CY248" s="70"/>
    </row>
    <row r="249" spans="1:103" ht="15.75" customHeight="1" x14ac:dyDescent="0.25">
      <c r="A249" s="123"/>
      <c r="B249" s="147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0"/>
      <c r="CH249" s="70"/>
      <c r="CI249" s="70"/>
      <c r="CJ249" s="70"/>
      <c r="CK249" s="70"/>
      <c r="CL249" s="70"/>
      <c r="CM249" s="70"/>
      <c r="CN249" s="70"/>
      <c r="CO249" s="70"/>
      <c r="CP249" s="70"/>
      <c r="CQ249" s="70"/>
      <c r="CR249" s="70"/>
      <c r="CS249" s="70"/>
      <c r="CT249" s="70"/>
      <c r="CU249" s="70"/>
      <c r="CV249" s="70"/>
      <c r="CW249" s="70"/>
      <c r="CX249" s="70"/>
      <c r="CY249" s="70"/>
    </row>
    <row r="250" spans="1:103" ht="15.75" customHeight="1" x14ac:dyDescent="0.25">
      <c r="A250" s="123"/>
      <c r="B250" s="147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0"/>
      <c r="CH250" s="70"/>
      <c r="CI250" s="70"/>
      <c r="CJ250" s="70"/>
      <c r="CK250" s="70"/>
      <c r="CL250" s="70"/>
      <c r="CM250" s="70"/>
      <c r="CN250" s="70"/>
      <c r="CO250" s="70"/>
      <c r="CP250" s="70"/>
      <c r="CQ250" s="70"/>
      <c r="CR250" s="70"/>
      <c r="CS250" s="70"/>
      <c r="CT250" s="70"/>
      <c r="CU250" s="70"/>
      <c r="CV250" s="70"/>
      <c r="CW250" s="70"/>
      <c r="CX250" s="70"/>
      <c r="CY250" s="70"/>
    </row>
    <row r="251" spans="1:103" ht="15.75" customHeight="1" x14ac:dyDescent="0.25">
      <c r="A251" s="123"/>
      <c r="B251" s="147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0"/>
      <c r="CH251" s="70"/>
      <c r="CI251" s="70"/>
      <c r="CJ251" s="70"/>
      <c r="CK251" s="70"/>
      <c r="CL251" s="70"/>
      <c r="CM251" s="70"/>
      <c r="CN251" s="70"/>
      <c r="CO251" s="70"/>
      <c r="CP251" s="70"/>
      <c r="CQ251" s="70"/>
      <c r="CR251" s="70"/>
      <c r="CS251" s="70"/>
      <c r="CT251" s="70"/>
      <c r="CU251" s="70"/>
      <c r="CV251" s="70"/>
      <c r="CW251" s="70"/>
      <c r="CX251" s="70"/>
      <c r="CY251" s="70"/>
    </row>
    <row r="252" spans="1:103" ht="15.75" customHeight="1" x14ac:dyDescent="0.25">
      <c r="A252" s="123"/>
      <c r="B252" s="147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0"/>
      <c r="CH252" s="70"/>
      <c r="CI252" s="70"/>
      <c r="CJ252" s="70"/>
      <c r="CK252" s="70"/>
      <c r="CL252" s="70"/>
      <c r="CM252" s="70"/>
      <c r="CN252" s="70"/>
      <c r="CO252" s="70"/>
      <c r="CP252" s="70"/>
      <c r="CQ252" s="70"/>
      <c r="CR252" s="70"/>
      <c r="CS252" s="70"/>
      <c r="CT252" s="70"/>
      <c r="CU252" s="70"/>
      <c r="CV252" s="70"/>
      <c r="CW252" s="70"/>
      <c r="CX252" s="70"/>
      <c r="CY252" s="70"/>
    </row>
    <row r="253" spans="1:103" ht="15.75" customHeight="1" x14ac:dyDescent="0.25">
      <c r="A253" s="123"/>
      <c r="B253" s="147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0"/>
      <c r="CH253" s="70"/>
      <c r="CI253" s="70"/>
      <c r="CJ253" s="70"/>
      <c r="CK253" s="70"/>
      <c r="CL253" s="70"/>
      <c r="CM253" s="70"/>
      <c r="CN253" s="70"/>
      <c r="CO253" s="70"/>
      <c r="CP253" s="70"/>
      <c r="CQ253" s="70"/>
      <c r="CR253" s="70"/>
      <c r="CS253" s="70"/>
      <c r="CT253" s="70"/>
      <c r="CU253" s="70"/>
      <c r="CV253" s="70"/>
      <c r="CW253" s="70"/>
      <c r="CX253" s="70"/>
      <c r="CY253" s="70"/>
    </row>
    <row r="254" spans="1:103" ht="15.75" customHeight="1" x14ac:dyDescent="0.25">
      <c r="A254" s="123"/>
      <c r="B254" s="147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  <c r="CT254" s="70"/>
      <c r="CU254" s="70"/>
      <c r="CV254" s="70"/>
      <c r="CW254" s="70"/>
      <c r="CX254" s="70"/>
      <c r="CY254" s="70"/>
    </row>
    <row r="255" spans="1:103" ht="15.75" customHeight="1" x14ac:dyDescent="0.25">
      <c r="A255" s="123"/>
      <c r="B255" s="147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0"/>
      <c r="CH255" s="70"/>
      <c r="CI255" s="70"/>
      <c r="CJ255" s="70"/>
      <c r="CK255" s="70"/>
      <c r="CL255" s="70"/>
      <c r="CM255" s="70"/>
      <c r="CN255" s="70"/>
      <c r="CO255" s="70"/>
      <c r="CP255" s="70"/>
      <c r="CQ255" s="70"/>
      <c r="CR255" s="70"/>
      <c r="CS255" s="70"/>
      <c r="CT255" s="70"/>
      <c r="CU255" s="70"/>
      <c r="CV255" s="70"/>
      <c r="CW255" s="70"/>
      <c r="CX255" s="70"/>
      <c r="CY255" s="70"/>
    </row>
    <row r="256" spans="1:103" ht="15.75" customHeight="1" x14ac:dyDescent="0.25">
      <c r="A256" s="123"/>
      <c r="B256" s="147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0"/>
      <c r="CG256" s="70"/>
      <c r="CH256" s="70"/>
      <c r="CI256" s="70"/>
      <c r="CJ256" s="70"/>
      <c r="CK256" s="70"/>
      <c r="CL256" s="70"/>
      <c r="CM256" s="70"/>
      <c r="CN256" s="70"/>
      <c r="CO256" s="70"/>
      <c r="CP256" s="70"/>
      <c r="CQ256" s="70"/>
      <c r="CR256" s="70"/>
      <c r="CS256" s="70"/>
      <c r="CT256" s="70"/>
      <c r="CU256" s="70"/>
      <c r="CV256" s="70"/>
      <c r="CW256" s="70"/>
      <c r="CX256" s="70"/>
      <c r="CY256" s="70"/>
    </row>
    <row r="257" spans="1:103" ht="15.75" customHeight="1" x14ac:dyDescent="0.25">
      <c r="A257" s="123"/>
      <c r="B257" s="147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0"/>
      <c r="CE257" s="70"/>
      <c r="CF257" s="70"/>
      <c r="CG257" s="70"/>
      <c r="CH257" s="70"/>
      <c r="CI257" s="70"/>
      <c r="CJ257" s="70"/>
      <c r="CK257" s="70"/>
      <c r="CL257" s="70"/>
      <c r="CM257" s="70"/>
      <c r="CN257" s="70"/>
      <c r="CO257" s="70"/>
      <c r="CP257" s="70"/>
      <c r="CQ257" s="70"/>
      <c r="CR257" s="70"/>
      <c r="CS257" s="70"/>
      <c r="CT257" s="70"/>
      <c r="CU257" s="70"/>
      <c r="CV257" s="70"/>
      <c r="CW257" s="70"/>
      <c r="CX257" s="70"/>
      <c r="CY257" s="70"/>
    </row>
    <row r="258" spans="1:103" ht="15.75" customHeight="1" x14ac:dyDescent="0.25">
      <c r="A258" s="123"/>
      <c r="B258" s="147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70"/>
      <c r="CE258" s="70"/>
      <c r="CF258" s="70"/>
      <c r="CG258" s="70"/>
      <c r="CH258" s="70"/>
      <c r="CI258" s="70"/>
      <c r="CJ258" s="70"/>
      <c r="CK258" s="70"/>
      <c r="CL258" s="70"/>
      <c r="CM258" s="70"/>
      <c r="CN258" s="70"/>
      <c r="CO258" s="70"/>
      <c r="CP258" s="70"/>
      <c r="CQ258" s="70"/>
      <c r="CR258" s="70"/>
      <c r="CS258" s="70"/>
      <c r="CT258" s="70"/>
      <c r="CU258" s="70"/>
      <c r="CV258" s="70"/>
      <c r="CW258" s="70"/>
      <c r="CX258" s="70"/>
      <c r="CY258" s="70"/>
    </row>
    <row r="259" spans="1:103" ht="15.75" customHeight="1" x14ac:dyDescent="0.25">
      <c r="A259" s="123"/>
      <c r="B259" s="147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  <c r="BY259" s="70"/>
      <c r="BZ259" s="70"/>
      <c r="CA259" s="70"/>
      <c r="CB259" s="70"/>
      <c r="CC259" s="70"/>
      <c r="CD259" s="70"/>
      <c r="CE259" s="70"/>
      <c r="CF259" s="70"/>
      <c r="CG259" s="70"/>
      <c r="CH259" s="70"/>
      <c r="CI259" s="70"/>
      <c r="CJ259" s="70"/>
      <c r="CK259" s="70"/>
      <c r="CL259" s="70"/>
      <c r="CM259" s="70"/>
      <c r="CN259" s="70"/>
      <c r="CO259" s="70"/>
      <c r="CP259" s="70"/>
      <c r="CQ259" s="70"/>
      <c r="CR259" s="70"/>
      <c r="CS259" s="70"/>
      <c r="CT259" s="70"/>
      <c r="CU259" s="70"/>
      <c r="CV259" s="70"/>
      <c r="CW259" s="70"/>
      <c r="CX259" s="70"/>
      <c r="CY259" s="70"/>
    </row>
    <row r="260" spans="1:103" ht="15.75" customHeight="1" x14ac:dyDescent="0.25">
      <c r="A260" s="123"/>
      <c r="B260" s="147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0"/>
      <c r="CF260" s="70"/>
      <c r="CG260" s="70"/>
      <c r="CH260" s="70"/>
      <c r="CI260" s="70"/>
      <c r="CJ260" s="70"/>
      <c r="CK260" s="70"/>
      <c r="CL260" s="70"/>
      <c r="CM260" s="70"/>
      <c r="CN260" s="70"/>
      <c r="CO260" s="70"/>
      <c r="CP260" s="70"/>
      <c r="CQ260" s="70"/>
      <c r="CR260" s="70"/>
      <c r="CS260" s="70"/>
      <c r="CT260" s="70"/>
      <c r="CU260" s="70"/>
      <c r="CV260" s="70"/>
      <c r="CW260" s="70"/>
      <c r="CX260" s="70"/>
      <c r="CY260" s="70"/>
    </row>
    <row r="261" spans="1:103" ht="15.75" customHeight="1" x14ac:dyDescent="0.25">
      <c r="A261" s="123"/>
      <c r="B261" s="147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0"/>
      <c r="CE261" s="70"/>
      <c r="CF261" s="70"/>
      <c r="CG261" s="70"/>
      <c r="CH261" s="70"/>
      <c r="CI261" s="70"/>
      <c r="CJ261" s="70"/>
      <c r="CK261" s="70"/>
      <c r="CL261" s="70"/>
      <c r="CM261" s="70"/>
      <c r="CN261" s="70"/>
      <c r="CO261" s="70"/>
      <c r="CP261" s="70"/>
      <c r="CQ261" s="70"/>
      <c r="CR261" s="70"/>
      <c r="CS261" s="70"/>
      <c r="CT261" s="70"/>
      <c r="CU261" s="70"/>
      <c r="CV261" s="70"/>
      <c r="CW261" s="70"/>
      <c r="CX261" s="70"/>
      <c r="CY261" s="70"/>
    </row>
    <row r="262" spans="1:103" ht="15.75" customHeight="1" x14ac:dyDescent="0.25">
      <c r="A262" s="123"/>
      <c r="B262" s="147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0"/>
      <c r="CE262" s="70"/>
      <c r="CF262" s="70"/>
      <c r="CG262" s="70"/>
      <c r="CH262" s="70"/>
      <c r="CI262" s="70"/>
      <c r="CJ262" s="70"/>
      <c r="CK262" s="70"/>
      <c r="CL262" s="70"/>
      <c r="CM262" s="70"/>
      <c r="CN262" s="70"/>
      <c r="CO262" s="70"/>
      <c r="CP262" s="70"/>
      <c r="CQ262" s="70"/>
      <c r="CR262" s="70"/>
      <c r="CS262" s="70"/>
      <c r="CT262" s="70"/>
      <c r="CU262" s="70"/>
      <c r="CV262" s="70"/>
      <c r="CW262" s="70"/>
      <c r="CX262" s="70"/>
      <c r="CY262" s="70"/>
    </row>
    <row r="263" spans="1:103" ht="15.75" customHeight="1" x14ac:dyDescent="0.25">
      <c r="A263" s="123"/>
      <c r="B263" s="147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70"/>
      <c r="CE263" s="70"/>
      <c r="CF263" s="70"/>
      <c r="CG263" s="70"/>
      <c r="CH263" s="70"/>
      <c r="CI263" s="70"/>
      <c r="CJ263" s="70"/>
      <c r="CK263" s="70"/>
      <c r="CL263" s="70"/>
      <c r="CM263" s="70"/>
      <c r="CN263" s="70"/>
      <c r="CO263" s="70"/>
      <c r="CP263" s="70"/>
      <c r="CQ263" s="70"/>
      <c r="CR263" s="70"/>
      <c r="CS263" s="70"/>
      <c r="CT263" s="70"/>
      <c r="CU263" s="70"/>
      <c r="CV263" s="70"/>
      <c r="CW263" s="70"/>
      <c r="CX263" s="70"/>
      <c r="CY263" s="70"/>
    </row>
    <row r="264" spans="1:103" ht="15.75" customHeight="1" x14ac:dyDescent="0.25">
      <c r="A264" s="123"/>
      <c r="B264" s="147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/>
      <c r="BQ264" s="70"/>
      <c r="BR264" s="70"/>
      <c r="BS264" s="70"/>
      <c r="BT264" s="70"/>
      <c r="BU264" s="70"/>
      <c r="BV264" s="70"/>
      <c r="BW264" s="70"/>
      <c r="BX264" s="70"/>
      <c r="BY264" s="70"/>
      <c r="BZ264" s="70"/>
      <c r="CA264" s="70"/>
      <c r="CB264" s="70"/>
      <c r="CC264" s="70"/>
      <c r="CD264" s="70"/>
      <c r="CE264" s="70"/>
      <c r="CF264" s="70"/>
      <c r="CG264" s="70"/>
      <c r="CH264" s="70"/>
      <c r="CI264" s="70"/>
      <c r="CJ264" s="70"/>
      <c r="CK264" s="70"/>
      <c r="CL264" s="70"/>
      <c r="CM264" s="70"/>
      <c r="CN264" s="70"/>
      <c r="CO264" s="70"/>
      <c r="CP264" s="70"/>
      <c r="CQ264" s="70"/>
      <c r="CR264" s="70"/>
      <c r="CS264" s="70"/>
      <c r="CT264" s="70"/>
      <c r="CU264" s="70"/>
      <c r="CV264" s="70"/>
      <c r="CW264" s="70"/>
      <c r="CX264" s="70"/>
      <c r="CY264" s="70"/>
    </row>
    <row r="265" spans="1:103" ht="15.75" customHeight="1" x14ac:dyDescent="0.25">
      <c r="A265" s="123"/>
      <c r="B265" s="147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70"/>
      <c r="CE265" s="70"/>
      <c r="CF265" s="70"/>
      <c r="CG265" s="70"/>
      <c r="CH265" s="70"/>
      <c r="CI265" s="70"/>
      <c r="CJ265" s="70"/>
      <c r="CK265" s="70"/>
      <c r="CL265" s="70"/>
      <c r="CM265" s="70"/>
      <c r="CN265" s="70"/>
      <c r="CO265" s="70"/>
      <c r="CP265" s="70"/>
      <c r="CQ265" s="70"/>
      <c r="CR265" s="70"/>
      <c r="CS265" s="70"/>
      <c r="CT265" s="70"/>
      <c r="CU265" s="70"/>
      <c r="CV265" s="70"/>
      <c r="CW265" s="70"/>
      <c r="CX265" s="70"/>
      <c r="CY265" s="70"/>
    </row>
    <row r="266" spans="1:103" ht="15.75" customHeight="1" x14ac:dyDescent="0.25">
      <c r="A266" s="123"/>
      <c r="B266" s="147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0"/>
      <c r="CF266" s="70"/>
      <c r="CG266" s="70"/>
      <c r="CH266" s="70"/>
      <c r="CI266" s="70"/>
      <c r="CJ266" s="70"/>
      <c r="CK266" s="70"/>
      <c r="CL266" s="70"/>
      <c r="CM266" s="70"/>
      <c r="CN266" s="70"/>
      <c r="CO266" s="70"/>
      <c r="CP266" s="70"/>
      <c r="CQ266" s="70"/>
      <c r="CR266" s="70"/>
      <c r="CS266" s="70"/>
      <c r="CT266" s="70"/>
      <c r="CU266" s="70"/>
      <c r="CV266" s="70"/>
      <c r="CW266" s="70"/>
      <c r="CX266" s="70"/>
      <c r="CY266" s="70"/>
    </row>
    <row r="267" spans="1:103" ht="15.75" customHeight="1" x14ac:dyDescent="0.25">
      <c r="A267" s="123"/>
      <c r="B267" s="147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0"/>
      <c r="CE267" s="70"/>
      <c r="CF267" s="70"/>
      <c r="CG267" s="70"/>
      <c r="CH267" s="70"/>
      <c r="CI267" s="70"/>
      <c r="CJ267" s="70"/>
      <c r="CK267" s="70"/>
      <c r="CL267" s="70"/>
      <c r="CM267" s="70"/>
      <c r="CN267" s="70"/>
      <c r="CO267" s="70"/>
      <c r="CP267" s="70"/>
      <c r="CQ267" s="70"/>
      <c r="CR267" s="70"/>
      <c r="CS267" s="70"/>
      <c r="CT267" s="70"/>
      <c r="CU267" s="70"/>
      <c r="CV267" s="70"/>
      <c r="CW267" s="70"/>
      <c r="CX267" s="70"/>
      <c r="CY267" s="70"/>
    </row>
    <row r="268" spans="1:103" ht="15.75" customHeight="1" x14ac:dyDescent="0.25">
      <c r="A268" s="123"/>
      <c r="B268" s="147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  <c r="BZ268" s="70"/>
      <c r="CA268" s="70"/>
      <c r="CB268" s="70"/>
      <c r="CC268" s="70"/>
      <c r="CD268" s="70"/>
      <c r="CE268" s="70"/>
      <c r="CF268" s="70"/>
      <c r="CG268" s="70"/>
      <c r="CH268" s="70"/>
      <c r="CI268" s="70"/>
      <c r="CJ268" s="70"/>
      <c r="CK268" s="70"/>
      <c r="CL268" s="70"/>
      <c r="CM268" s="70"/>
      <c r="CN268" s="70"/>
      <c r="CO268" s="70"/>
      <c r="CP268" s="70"/>
      <c r="CQ268" s="70"/>
      <c r="CR268" s="70"/>
      <c r="CS268" s="70"/>
      <c r="CT268" s="70"/>
      <c r="CU268" s="70"/>
      <c r="CV268" s="70"/>
      <c r="CW268" s="70"/>
      <c r="CX268" s="70"/>
      <c r="CY268" s="70"/>
    </row>
    <row r="269" spans="1:103" ht="15.75" customHeight="1" x14ac:dyDescent="0.25">
      <c r="A269" s="123"/>
      <c r="B269" s="147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0"/>
      <c r="CH269" s="70"/>
      <c r="CI269" s="70"/>
      <c r="CJ269" s="70"/>
      <c r="CK269" s="70"/>
      <c r="CL269" s="70"/>
      <c r="CM269" s="70"/>
      <c r="CN269" s="70"/>
      <c r="CO269" s="70"/>
      <c r="CP269" s="70"/>
      <c r="CQ269" s="70"/>
      <c r="CR269" s="70"/>
      <c r="CS269" s="70"/>
      <c r="CT269" s="70"/>
      <c r="CU269" s="70"/>
      <c r="CV269" s="70"/>
      <c r="CW269" s="70"/>
      <c r="CX269" s="70"/>
      <c r="CY269" s="70"/>
    </row>
    <row r="270" spans="1:103" ht="15.75" customHeight="1" x14ac:dyDescent="0.25">
      <c r="A270" s="123"/>
      <c r="B270" s="147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0"/>
      <c r="CH270" s="70"/>
      <c r="CI270" s="70"/>
      <c r="CJ270" s="70"/>
      <c r="CK270" s="70"/>
      <c r="CL270" s="70"/>
      <c r="CM270" s="70"/>
      <c r="CN270" s="70"/>
      <c r="CO270" s="70"/>
      <c r="CP270" s="70"/>
      <c r="CQ270" s="70"/>
      <c r="CR270" s="70"/>
      <c r="CS270" s="70"/>
      <c r="CT270" s="70"/>
      <c r="CU270" s="70"/>
      <c r="CV270" s="70"/>
      <c r="CW270" s="70"/>
      <c r="CX270" s="70"/>
      <c r="CY270" s="70"/>
    </row>
    <row r="271" spans="1:103" ht="15.75" customHeight="1" x14ac:dyDescent="0.25">
      <c r="A271" s="123"/>
      <c r="B271" s="147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0"/>
      <c r="CH271" s="70"/>
      <c r="CI271" s="70"/>
      <c r="CJ271" s="70"/>
      <c r="CK271" s="70"/>
      <c r="CL271" s="70"/>
      <c r="CM271" s="70"/>
      <c r="CN271" s="70"/>
      <c r="CO271" s="70"/>
      <c r="CP271" s="70"/>
      <c r="CQ271" s="70"/>
      <c r="CR271" s="70"/>
      <c r="CS271" s="70"/>
      <c r="CT271" s="70"/>
      <c r="CU271" s="70"/>
      <c r="CV271" s="70"/>
      <c r="CW271" s="70"/>
      <c r="CX271" s="70"/>
      <c r="CY271" s="70"/>
    </row>
    <row r="272" spans="1:103" ht="15.75" customHeight="1" x14ac:dyDescent="0.25">
      <c r="A272" s="123"/>
      <c r="B272" s="147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0"/>
      <c r="CH272" s="70"/>
      <c r="CI272" s="70"/>
      <c r="CJ272" s="70"/>
      <c r="CK272" s="70"/>
      <c r="CL272" s="70"/>
      <c r="CM272" s="70"/>
      <c r="CN272" s="70"/>
      <c r="CO272" s="70"/>
      <c r="CP272" s="70"/>
      <c r="CQ272" s="70"/>
      <c r="CR272" s="70"/>
      <c r="CS272" s="70"/>
      <c r="CT272" s="70"/>
      <c r="CU272" s="70"/>
      <c r="CV272" s="70"/>
      <c r="CW272" s="70"/>
      <c r="CX272" s="70"/>
      <c r="CY272" s="70"/>
    </row>
    <row r="273" spans="1:103" ht="15.75" customHeight="1" x14ac:dyDescent="0.25">
      <c r="A273" s="123"/>
      <c r="B273" s="147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0"/>
      <c r="CH273" s="70"/>
      <c r="CI273" s="70"/>
      <c r="CJ273" s="70"/>
      <c r="CK273" s="70"/>
      <c r="CL273" s="70"/>
      <c r="CM273" s="70"/>
      <c r="CN273" s="70"/>
      <c r="CO273" s="70"/>
      <c r="CP273" s="70"/>
      <c r="CQ273" s="70"/>
      <c r="CR273" s="70"/>
      <c r="CS273" s="70"/>
      <c r="CT273" s="70"/>
      <c r="CU273" s="70"/>
      <c r="CV273" s="70"/>
      <c r="CW273" s="70"/>
      <c r="CX273" s="70"/>
      <c r="CY273" s="70"/>
    </row>
    <row r="274" spans="1:103" ht="15.75" customHeight="1" x14ac:dyDescent="0.25">
      <c r="A274" s="123"/>
      <c r="B274" s="147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0"/>
      <c r="CH274" s="70"/>
      <c r="CI274" s="70"/>
      <c r="CJ274" s="70"/>
      <c r="CK274" s="70"/>
      <c r="CL274" s="70"/>
      <c r="CM274" s="70"/>
      <c r="CN274" s="70"/>
      <c r="CO274" s="70"/>
      <c r="CP274" s="70"/>
      <c r="CQ274" s="70"/>
      <c r="CR274" s="70"/>
      <c r="CS274" s="70"/>
      <c r="CT274" s="70"/>
      <c r="CU274" s="70"/>
      <c r="CV274" s="70"/>
      <c r="CW274" s="70"/>
      <c r="CX274" s="70"/>
      <c r="CY274" s="70"/>
    </row>
    <row r="275" spans="1:103" ht="15.75" customHeight="1" x14ac:dyDescent="0.25">
      <c r="A275" s="123"/>
      <c r="B275" s="147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0"/>
      <c r="CH275" s="70"/>
      <c r="CI275" s="70"/>
      <c r="CJ275" s="70"/>
      <c r="CK275" s="70"/>
      <c r="CL275" s="70"/>
      <c r="CM275" s="70"/>
      <c r="CN275" s="70"/>
      <c r="CO275" s="70"/>
      <c r="CP275" s="70"/>
      <c r="CQ275" s="70"/>
      <c r="CR275" s="70"/>
      <c r="CS275" s="70"/>
      <c r="CT275" s="70"/>
      <c r="CU275" s="70"/>
      <c r="CV275" s="70"/>
      <c r="CW275" s="70"/>
      <c r="CX275" s="70"/>
      <c r="CY275" s="70"/>
    </row>
    <row r="276" spans="1:103" ht="15.75" customHeight="1" x14ac:dyDescent="0.25">
      <c r="A276" s="123"/>
      <c r="B276" s="147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0"/>
      <c r="CH276" s="70"/>
      <c r="CI276" s="70"/>
      <c r="CJ276" s="70"/>
      <c r="CK276" s="70"/>
      <c r="CL276" s="70"/>
      <c r="CM276" s="70"/>
      <c r="CN276" s="70"/>
      <c r="CO276" s="70"/>
      <c r="CP276" s="70"/>
      <c r="CQ276" s="70"/>
      <c r="CR276" s="70"/>
      <c r="CS276" s="70"/>
      <c r="CT276" s="70"/>
      <c r="CU276" s="70"/>
      <c r="CV276" s="70"/>
      <c r="CW276" s="70"/>
      <c r="CX276" s="70"/>
      <c r="CY276" s="70"/>
    </row>
    <row r="277" spans="1:103" ht="15.75" customHeight="1" x14ac:dyDescent="0.25">
      <c r="A277" s="123"/>
      <c r="B277" s="147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0"/>
      <c r="CH277" s="70"/>
      <c r="CI277" s="70"/>
      <c r="CJ277" s="70"/>
      <c r="CK277" s="70"/>
      <c r="CL277" s="70"/>
      <c r="CM277" s="70"/>
      <c r="CN277" s="70"/>
      <c r="CO277" s="70"/>
      <c r="CP277" s="70"/>
      <c r="CQ277" s="70"/>
      <c r="CR277" s="70"/>
      <c r="CS277" s="70"/>
      <c r="CT277" s="70"/>
      <c r="CU277" s="70"/>
      <c r="CV277" s="70"/>
      <c r="CW277" s="70"/>
      <c r="CX277" s="70"/>
      <c r="CY277" s="70"/>
    </row>
    <row r="278" spans="1:103" ht="15.75" customHeight="1" x14ac:dyDescent="0.25">
      <c r="A278" s="123"/>
      <c r="B278" s="147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0"/>
      <c r="CH278" s="70"/>
      <c r="CI278" s="70"/>
      <c r="CJ278" s="70"/>
      <c r="CK278" s="70"/>
      <c r="CL278" s="70"/>
      <c r="CM278" s="70"/>
      <c r="CN278" s="70"/>
      <c r="CO278" s="70"/>
      <c r="CP278" s="70"/>
      <c r="CQ278" s="70"/>
      <c r="CR278" s="70"/>
      <c r="CS278" s="70"/>
      <c r="CT278" s="70"/>
      <c r="CU278" s="70"/>
      <c r="CV278" s="70"/>
      <c r="CW278" s="70"/>
      <c r="CX278" s="70"/>
      <c r="CY278" s="70"/>
    </row>
    <row r="279" spans="1:103" ht="15.75" customHeight="1" x14ac:dyDescent="0.25">
      <c r="A279" s="123"/>
      <c r="B279" s="147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0"/>
      <c r="CH279" s="70"/>
      <c r="CI279" s="70"/>
      <c r="CJ279" s="70"/>
      <c r="CK279" s="70"/>
      <c r="CL279" s="70"/>
      <c r="CM279" s="70"/>
      <c r="CN279" s="70"/>
      <c r="CO279" s="70"/>
      <c r="CP279" s="70"/>
      <c r="CQ279" s="70"/>
      <c r="CR279" s="70"/>
      <c r="CS279" s="70"/>
      <c r="CT279" s="70"/>
      <c r="CU279" s="70"/>
      <c r="CV279" s="70"/>
      <c r="CW279" s="70"/>
      <c r="CX279" s="70"/>
      <c r="CY279" s="70"/>
    </row>
    <row r="280" spans="1:103" ht="15.75" customHeight="1" x14ac:dyDescent="0.25">
      <c r="A280" s="123"/>
      <c r="B280" s="147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/>
      <c r="BY280" s="70"/>
      <c r="BZ280" s="70"/>
      <c r="CA280" s="70"/>
      <c r="CB280" s="70"/>
      <c r="CC280" s="70"/>
      <c r="CD280" s="70"/>
      <c r="CE280" s="70"/>
      <c r="CF280" s="70"/>
      <c r="CG280" s="70"/>
      <c r="CH280" s="70"/>
      <c r="CI280" s="70"/>
      <c r="CJ280" s="70"/>
      <c r="CK280" s="70"/>
      <c r="CL280" s="70"/>
      <c r="CM280" s="70"/>
      <c r="CN280" s="70"/>
      <c r="CO280" s="70"/>
      <c r="CP280" s="70"/>
      <c r="CQ280" s="70"/>
      <c r="CR280" s="70"/>
      <c r="CS280" s="70"/>
      <c r="CT280" s="70"/>
      <c r="CU280" s="70"/>
      <c r="CV280" s="70"/>
      <c r="CW280" s="70"/>
      <c r="CX280" s="70"/>
      <c r="CY280" s="70"/>
    </row>
    <row r="281" spans="1:103" ht="15.75" customHeight="1" x14ac:dyDescent="0.25">
      <c r="A281" s="123"/>
      <c r="B281" s="147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/>
      <c r="CE281" s="70"/>
      <c r="CF281" s="70"/>
      <c r="CG281" s="70"/>
      <c r="CH281" s="70"/>
      <c r="CI281" s="70"/>
      <c r="CJ281" s="70"/>
      <c r="CK281" s="70"/>
      <c r="CL281" s="70"/>
      <c r="CM281" s="70"/>
      <c r="CN281" s="70"/>
      <c r="CO281" s="70"/>
      <c r="CP281" s="70"/>
      <c r="CQ281" s="70"/>
      <c r="CR281" s="70"/>
      <c r="CS281" s="70"/>
      <c r="CT281" s="70"/>
      <c r="CU281" s="70"/>
      <c r="CV281" s="70"/>
      <c r="CW281" s="70"/>
      <c r="CX281" s="70"/>
      <c r="CY281" s="70"/>
    </row>
    <row r="282" spans="1:103" ht="15.75" customHeight="1" x14ac:dyDescent="0.25">
      <c r="A282" s="123"/>
      <c r="B282" s="147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0"/>
      <c r="CE282" s="70"/>
      <c r="CF282" s="70"/>
      <c r="CG282" s="70"/>
      <c r="CH282" s="70"/>
      <c r="CI282" s="70"/>
      <c r="CJ282" s="70"/>
      <c r="CK282" s="70"/>
      <c r="CL282" s="70"/>
      <c r="CM282" s="70"/>
      <c r="CN282" s="70"/>
      <c r="CO282" s="70"/>
      <c r="CP282" s="70"/>
      <c r="CQ282" s="70"/>
      <c r="CR282" s="70"/>
      <c r="CS282" s="70"/>
      <c r="CT282" s="70"/>
      <c r="CU282" s="70"/>
      <c r="CV282" s="70"/>
      <c r="CW282" s="70"/>
      <c r="CX282" s="70"/>
      <c r="CY282" s="70"/>
    </row>
    <row r="283" spans="1:103" ht="15.75" customHeight="1" x14ac:dyDescent="0.25">
      <c r="A283" s="123"/>
      <c r="B283" s="147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0"/>
      <c r="CE283" s="70"/>
      <c r="CF283" s="70"/>
      <c r="CG283" s="70"/>
      <c r="CH283" s="70"/>
      <c r="CI283" s="70"/>
      <c r="CJ283" s="70"/>
      <c r="CK283" s="70"/>
      <c r="CL283" s="70"/>
      <c r="CM283" s="70"/>
      <c r="CN283" s="70"/>
      <c r="CO283" s="70"/>
      <c r="CP283" s="70"/>
      <c r="CQ283" s="70"/>
      <c r="CR283" s="70"/>
      <c r="CS283" s="70"/>
      <c r="CT283" s="70"/>
      <c r="CU283" s="70"/>
      <c r="CV283" s="70"/>
      <c r="CW283" s="70"/>
      <c r="CX283" s="70"/>
      <c r="CY283" s="70"/>
    </row>
    <row r="284" spans="1:103" ht="15.75" customHeight="1" x14ac:dyDescent="0.25">
      <c r="A284" s="123"/>
      <c r="B284" s="147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0"/>
      <c r="CG284" s="70"/>
      <c r="CH284" s="70"/>
      <c r="CI284" s="70"/>
      <c r="CJ284" s="70"/>
      <c r="CK284" s="70"/>
      <c r="CL284" s="70"/>
      <c r="CM284" s="70"/>
      <c r="CN284" s="70"/>
      <c r="CO284" s="70"/>
      <c r="CP284" s="70"/>
      <c r="CQ284" s="70"/>
      <c r="CR284" s="70"/>
      <c r="CS284" s="70"/>
      <c r="CT284" s="70"/>
      <c r="CU284" s="70"/>
      <c r="CV284" s="70"/>
      <c r="CW284" s="70"/>
      <c r="CX284" s="70"/>
      <c r="CY284" s="70"/>
    </row>
    <row r="285" spans="1:103" ht="15.75" customHeight="1" x14ac:dyDescent="0.25">
      <c r="A285" s="123"/>
      <c r="B285" s="147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0"/>
      <c r="CE285" s="70"/>
      <c r="CF285" s="70"/>
      <c r="CG285" s="70"/>
      <c r="CH285" s="70"/>
      <c r="CI285" s="70"/>
      <c r="CJ285" s="70"/>
      <c r="CK285" s="70"/>
      <c r="CL285" s="70"/>
      <c r="CM285" s="70"/>
      <c r="CN285" s="70"/>
      <c r="CO285" s="70"/>
      <c r="CP285" s="70"/>
      <c r="CQ285" s="70"/>
      <c r="CR285" s="70"/>
      <c r="CS285" s="70"/>
      <c r="CT285" s="70"/>
      <c r="CU285" s="70"/>
      <c r="CV285" s="70"/>
      <c r="CW285" s="70"/>
      <c r="CX285" s="70"/>
      <c r="CY285" s="70"/>
    </row>
    <row r="286" spans="1:103" ht="15.75" customHeight="1" x14ac:dyDescent="0.25">
      <c r="A286" s="123"/>
      <c r="B286" s="147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/>
      <c r="BU286" s="70"/>
      <c r="BV286" s="70"/>
      <c r="BW286" s="70"/>
      <c r="BX286" s="70"/>
      <c r="BY286" s="70"/>
      <c r="BZ286" s="70"/>
      <c r="CA286" s="70"/>
      <c r="CB286" s="70"/>
      <c r="CC286" s="70"/>
      <c r="CD286" s="70"/>
      <c r="CE286" s="70"/>
      <c r="CF286" s="70"/>
      <c r="CG286" s="70"/>
      <c r="CH286" s="70"/>
      <c r="CI286" s="70"/>
      <c r="CJ286" s="70"/>
      <c r="CK286" s="70"/>
      <c r="CL286" s="70"/>
      <c r="CM286" s="70"/>
      <c r="CN286" s="70"/>
      <c r="CO286" s="70"/>
      <c r="CP286" s="70"/>
      <c r="CQ286" s="70"/>
      <c r="CR286" s="70"/>
      <c r="CS286" s="70"/>
      <c r="CT286" s="70"/>
      <c r="CU286" s="70"/>
      <c r="CV286" s="70"/>
      <c r="CW286" s="70"/>
      <c r="CX286" s="70"/>
      <c r="CY286" s="70"/>
    </row>
    <row r="287" spans="1:103" ht="15.75" customHeight="1" x14ac:dyDescent="0.25">
      <c r="A287" s="123"/>
      <c r="B287" s="147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70"/>
      <c r="BP287" s="70"/>
      <c r="BQ287" s="70"/>
      <c r="BR287" s="70"/>
      <c r="BS287" s="70"/>
      <c r="BT287" s="70"/>
      <c r="BU287" s="70"/>
      <c r="BV287" s="70"/>
      <c r="BW287" s="70"/>
      <c r="BX287" s="70"/>
      <c r="BY287" s="70"/>
      <c r="BZ287" s="70"/>
      <c r="CA287" s="70"/>
      <c r="CB287" s="70"/>
      <c r="CC287" s="70"/>
      <c r="CD287" s="70"/>
      <c r="CE287" s="70"/>
      <c r="CF287" s="70"/>
      <c r="CG287" s="70"/>
      <c r="CH287" s="70"/>
      <c r="CI287" s="70"/>
      <c r="CJ287" s="70"/>
      <c r="CK287" s="70"/>
      <c r="CL287" s="70"/>
      <c r="CM287" s="70"/>
      <c r="CN287" s="70"/>
      <c r="CO287" s="70"/>
      <c r="CP287" s="70"/>
      <c r="CQ287" s="70"/>
      <c r="CR287" s="70"/>
      <c r="CS287" s="70"/>
      <c r="CT287" s="70"/>
      <c r="CU287" s="70"/>
      <c r="CV287" s="70"/>
      <c r="CW287" s="70"/>
      <c r="CX287" s="70"/>
      <c r="CY287" s="70"/>
    </row>
    <row r="288" spans="1:103" ht="15.75" customHeight="1" x14ac:dyDescent="0.25">
      <c r="A288" s="123"/>
      <c r="B288" s="147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0"/>
      <c r="CE288" s="70"/>
      <c r="CF288" s="70"/>
      <c r="CG288" s="70"/>
      <c r="CH288" s="70"/>
      <c r="CI288" s="70"/>
      <c r="CJ288" s="70"/>
      <c r="CK288" s="70"/>
      <c r="CL288" s="70"/>
      <c r="CM288" s="70"/>
      <c r="CN288" s="70"/>
      <c r="CO288" s="70"/>
      <c r="CP288" s="70"/>
      <c r="CQ288" s="70"/>
      <c r="CR288" s="70"/>
      <c r="CS288" s="70"/>
      <c r="CT288" s="70"/>
      <c r="CU288" s="70"/>
      <c r="CV288" s="70"/>
      <c r="CW288" s="70"/>
      <c r="CX288" s="70"/>
      <c r="CY288" s="70"/>
    </row>
    <row r="289" spans="1:103" ht="15.75" customHeight="1" x14ac:dyDescent="0.25">
      <c r="A289" s="123"/>
      <c r="B289" s="147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0"/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  <c r="BY289" s="70"/>
      <c r="BZ289" s="70"/>
      <c r="CA289" s="70"/>
      <c r="CB289" s="70"/>
      <c r="CC289" s="70"/>
      <c r="CD289" s="70"/>
      <c r="CE289" s="70"/>
      <c r="CF289" s="70"/>
      <c r="CG289" s="70"/>
      <c r="CH289" s="70"/>
      <c r="CI289" s="70"/>
      <c r="CJ289" s="70"/>
      <c r="CK289" s="70"/>
      <c r="CL289" s="70"/>
      <c r="CM289" s="70"/>
      <c r="CN289" s="70"/>
      <c r="CO289" s="70"/>
      <c r="CP289" s="70"/>
      <c r="CQ289" s="70"/>
      <c r="CR289" s="70"/>
      <c r="CS289" s="70"/>
      <c r="CT289" s="70"/>
      <c r="CU289" s="70"/>
      <c r="CV289" s="70"/>
      <c r="CW289" s="70"/>
      <c r="CX289" s="70"/>
      <c r="CY289" s="70"/>
    </row>
    <row r="290" spans="1:103" ht="15.75" customHeight="1" x14ac:dyDescent="0.25">
      <c r="A290" s="123"/>
      <c r="B290" s="147"/>
      <c r="AZ290" s="70"/>
      <c r="BA290" s="70"/>
      <c r="BB290" s="70"/>
      <c r="BC290" s="70"/>
      <c r="BD290" s="70"/>
      <c r="BE290" s="70"/>
      <c r="BF290" s="70"/>
      <c r="BG290" s="70"/>
      <c r="BH290" s="70"/>
      <c r="BI290" s="70"/>
      <c r="BJ290" s="70"/>
      <c r="BK290" s="70"/>
      <c r="BL290" s="70"/>
      <c r="BM290" s="70"/>
      <c r="BN290" s="70"/>
      <c r="BO290" s="70"/>
      <c r="BP290" s="70"/>
      <c r="BQ290" s="70"/>
      <c r="BR290" s="70"/>
      <c r="BS290" s="70"/>
      <c r="BT290" s="70"/>
      <c r="BU290" s="70"/>
      <c r="BV290" s="70"/>
      <c r="BW290" s="70"/>
      <c r="BX290" s="70"/>
      <c r="BY290" s="70"/>
      <c r="BZ290" s="70"/>
      <c r="CA290" s="70"/>
      <c r="CB290" s="70"/>
      <c r="CC290" s="70"/>
      <c r="CD290" s="70"/>
      <c r="CE290" s="70"/>
      <c r="CF290" s="70"/>
      <c r="CG290" s="70"/>
      <c r="CH290" s="70"/>
      <c r="CI290" s="70"/>
      <c r="CJ290" s="70"/>
      <c r="CK290" s="70"/>
      <c r="CL290" s="70"/>
      <c r="CM290" s="70"/>
      <c r="CN290" s="70"/>
      <c r="CO290" s="70"/>
      <c r="CP290" s="70"/>
      <c r="CQ290" s="70"/>
      <c r="CR290" s="70"/>
      <c r="CS290" s="70"/>
      <c r="CT290" s="70"/>
      <c r="CU290" s="70"/>
      <c r="CV290" s="70"/>
      <c r="CW290" s="70"/>
      <c r="CX290" s="70"/>
      <c r="CY290" s="70"/>
    </row>
    <row r="291" spans="1:103" ht="15.75" customHeight="1" x14ac:dyDescent="0.25">
      <c r="A291" s="123"/>
      <c r="B291" s="147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0"/>
      <c r="BL291" s="70"/>
      <c r="BM291" s="70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70"/>
      <c r="CE291" s="70"/>
      <c r="CF291" s="70"/>
      <c r="CG291" s="70"/>
      <c r="CH291" s="70"/>
      <c r="CI291" s="70"/>
      <c r="CJ291" s="70"/>
      <c r="CK291" s="70"/>
      <c r="CL291" s="70"/>
      <c r="CM291" s="70"/>
      <c r="CN291" s="70"/>
      <c r="CO291" s="70"/>
      <c r="CP291" s="70"/>
      <c r="CQ291" s="70"/>
      <c r="CR291" s="70"/>
      <c r="CS291" s="70"/>
      <c r="CT291" s="70"/>
      <c r="CU291" s="70"/>
      <c r="CV291" s="70"/>
      <c r="CW291" s="70"/>
      <c r="CX291" s="70"/>
      <c r="CY291" s="70"/>
    </row>
    <row r="292" spans="1:103" ht="15.75" customHeight="1" x14ac:dyDescent="0.25">
      <c r="A292" s="123"/>
      <c r="B292" s="147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/>
      <c r="CE292" s="70"/>
      <c r="CF292" s="70"/>
      <c r="CG292" s="70"/>
      <c r="CH292" s="70"/>
      <c r="CI292" s="70"/>
      <c r="CJ292" s="70"/>
      <c r="CK292" s="70"/>
      <c r="CL292" s="70"/>
      <c r="CM292" s="70"/>
      <c r="CN292" s="70"/>
      <c r="CO292" s="70"/>
      <c r="CP292" s="70"/>
      <c r="CQ292" s="70"/>
      <c r="CR292" s="70"/>
      <c r="CS292" s="70"/>
      <c r="CT292" s="70"/>
      <c r="CU292" s="70"/>
      <c r="CV292" s="70"/>
      <c r="CW292" s="70"/>
      <c r="CX292" s="70"/>
      <c r="CY292" s="70"/>
    </row>
    <row r="293" spans="1:103" ht="15.75" customHeight="1" x14ac:dyDescent="0.25">
      <c r="A293" s="123"/>
      <c r="B293" s="147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0"/>
      <c r="CE293" s="70"/>
      <c r="CF293" s="70"/>
      <c r="CG293" s="70"/>
      <c r="CH293" s="70"/>
      <c r="CI293" s="70"/>
      <c r="CJ293" s="70"/>
      <c r="CK293" s="70"/>
      <c r="CL293" s="70"/>
      <c r="CM293" s="70"/>
      <c r="CN293" s="70"/>
      <c r="CO293" s="70"/>
      <c r="CP293" s="70"/>
      <c r="CQ293" s="70"/>
      <c r="CR293" s="70"/>
      <c r="CS293" s="70"/>
      <c r="CT293" s="70"/>
      <c r="CU293" s="70"/>
      <c r="CV293" s="70"/>
      <c r="CW293" s="70"/>
      <c r="CX293" s="70"/>
      <c r="CY293" s="70"/>
    </row>
    <row r="294" spans="1:103" ht="15.75" customHeight="1" x14ac:dyDescent="0.25">
      <c r="A294" s="123"/>
      <c r="B294" s="147"/>
      <c r="AZ294" s="70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/>
      <c r="BK294" s="70"/>
      <c r="BL294" s="70"/>
      <c r="BM294" s="70"/>
      <c r="BN294" s="70"/>
      <c r="BO294" s="70"/>
      <c r="BP294" s="70"/>
      <c r="BQ294" s="70"/>
      <c r="BR294" s="70"/>
      <c r="BS294" s="70"/>
      <c r="BT294" s="70"/>
      <c r="BU294" s="70"/>
      <c r="BV294" s="70"/>
      <c r="BW294" s="70"/>
      <c r="BX294" s="70"/>
      <c r="BY294" s="70"/>
      <c r="BZ294" s="70"/>
      <c r="CA294" s="70"/>
      <c r="CB294" s="70"/>
      <c r="CC294" s="70"/>
      <c r="CD294" s="70"/>
      <c r="CE294" s="70"/>
      <c r="CF294" s="70"/>
      <c r="CG294" s="70"/>
      <c r="CH294" s="70"/>
      <c r="CI294" s="70"/>
      <c r="CJ294" s="70"/>
      <c r="CK294" s="70"/>
      <c r="CL294" s="70"/>
      <c r="CM294" s="70"/>
      <c r="CN294" s="70"/>
      <c r="CO294" s="70"/>
      <c r="CP294" s="70"/>
      <c r="CQ294" s="70"/>
      <c r="CR294" s="70"/>
      <c r="CS294" s="70"/>
      <c r="CT294" s="70"/>
      <c r="CU294" s="70"/>
      <c r="CV294" s="70"/>
      <c r="CW294" s="70"/>
      <c r="CX294" s="70"/>
      <c r="CY294" s="70"/>
    </row>
    <row r="295" spans="1:103" ht="15.75" customHeight="1" x14ac:dyDescent="0.25">
      <c r="A295" s="123"/>
      <c r="B295" s="147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0"/>
      <c r="BP295" s="70"/>
      <c r="BQ295" s="70"/>
      <c r="BR295" s="70"/>
      <c r="BS295" s="70"/>
      <c r="BT295" s="70"/>
      <c r="BU295" s="70"/>
      <c r="BV295" s="70"/>
      <c r="BW295" s="70"/>
      <c r="BX295" s="70"/>
      <c r="BY295" s="70"/>
      <c r="BZ295" s="70"/>
      <c r="CA295" s="70"/>
      <c r="CB295" s="70"/>
      <c r="CC295" s="70"/>
      <c r="CD295" s="70"/>
      <c r="CE295" s="70"/>
      <c r="CF295" s="70"/>
      <c r="CG295" s="70"/>
      <c r="CH295" s="70"/>
      <c r="CI295" s="70"/>
      <c r="CJ295" s="70"/>
      <c r="CK295" s="70"/>
      <c r="CL295" s="70"/>
      <c r="CM295" s="70"/>
      <c r="CN295" s="70"/>
      <c r="CO295" s="70"/>
      <c r="CP295" s="70"/>
      <c r="CQ295" s="70"/>
      <c r="CR295" s="70"/>
      <c r="CS295" s="70"/>
      <c r="CT295" s="70"/>
      <c r="CU295" s="70"/>
      <c r="CV295" s="70"/>
      <c r="CW295" s="70"/>
      <c r="CX295" s="70"/>
      <c r="CY295" s="70"/>
    </row>
    <row r="296" spans="1:103" ht="15.75" customHeight="1" x14ac:dyDescent="0.25">
      <c r="A296" s="123"/>
      <c r="B296" s="147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/>
      <c r="BN296" s="70"/>
      <c r="BO296" s="70"/>
      <c r="BP296" s="70"/>
      <c r="BQ296" s="70"/>
      <c r="BR296" s="70"/>
      <c r="BS296" s="70"/>
      <c r="BT296" s="70"/>
      <c r="BU296" s="70"/>
      <c r="BV296" s="70"/>
      <c r="BW296" s="70"/>
      <c r="BX296" s="70"/>
      <c r="BY296" s="70"/>
      <c r="BZ296" s="70"/>
      <c r="CA296" s="70"/>
      <c r="CB296" s="70"/>
      <c r="CC296" s="70"/>
      <c r="CD296" s="70"/>
      <c r="CE296" s="70"/>
      <c r="CF296" s="70"/>
      <c r="CG296" s="70"/>
      <c r="CH296" s="70"/>
      <c r="CI296" s="70"/>
      <c r="CJ296" s="70"/>
      <c r="CK296" s="70"/>
      <c r="CL296" s="70"/>
      <c r="CM296" s="70"/>
      <c r="CN296" s="70"/>
      <c r="CO296" s="70"/>
      <c r="CP296" s="70"/>
      <c r="CQ296" s="70"/>
      <c r="CR296" s="70"/>
      <c r="CS296" s="70"/>
      <c r="CT296" s="70"/>
      <c r="CU296" s="70"/>
      <c r="CV296" s="70"/>
      <c r="CW296" s="70"/>
      <c r="CX296" s="70"/>
      <c r="CY296" s="70"/>
    </row>
    <row r="297" spans="1:103" ht="15.75" customHeight="1" x14ac:dyDescent="0.25">
      <c r="A297" s="123"/>
      <c r="B297" s="147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/>
      <c r="BY297" s="70"/>
      <c r="BZ297" s="70"/>
      <c r="CA297" s="70"/>
      <c r="CB297" s="70"/>
      <c r="CC297" s="70"/>
      <c r="CD297" s="70"/>
      <c r="CE297" s="70"/>
      <c r="CF297" s="70"/>
      <c r="CG297" s="70"/>
      <c r="CH297" s="70"/>
      <c r="CI297" s="70"/>
      <c r="CJ297" s="70"/>
      <c r="CK297" s="70"/>
      <c r="CL297" s="70"/>
      <c r="CM297" s="70"/>
      <c r="CN297" s="70"/>
      <c r="CO297" s="70"/>
      <c r="CP297" s="70"/>
      <c r="CQ297" s="70"/>
      <c r="CR297" s="70"/>
      <c r="CS297" s="70"/>
      <c r="CT297" s="70"/>
      <c r="CU297" s="70"/>
      <c r="CV297" s="70"/>
      <c r="CW297" s="70"/>
      <c r="CX297" s="70"/>
      <c r="CY297" s="70"/>
    </row>
    <row r="298" spans="1:103" ht="15.75" customHeight="1" x14ac:dyDescent="0.25">
      <c r="A298" s="123"/>
      <c r="B298" s="147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0"/>
      <c r="BR298" s="70"/>
      <c r="BS298" s="70"/>
      <c r="BT298" s="70"/>
      <c r="BU298" s="70"/>
      <c r="BV298" s="70"/>
      <c r="BW298" s="70"/>
      <c r="BX298" s="70"/>
      <c r="BY298" s="70"/>
      <c r="BZ298" s="70"/>
      <c r="CA298" s="70"/>
      <c r="CB298" s="70"/>
      <c r="CC298" s="70"/>
      <c r="CD298" s="70"/>
      <c r="CE298" s="70"/>
      <c r="CF298" s="70"/>
      <c r="CG298" s="70"/>
      <c r="CH298" s="70"/>
      <c r="CI298" s="70"/>
      <c r="CJ298" s="70"/>
      <c r="CK298" s="70"/>
      <c r="CL298" s="70"/>
      <c r="CM298" s="70"/>
      <c r="CN298" s="70"/>
      <c r="CO298" s="70"/>
      <c r="CP298" s="70"/>
      <c r="CQ298" s="70"/>
      <c r="CR298" s="70"/>
      <c r="CS298" s="70"/>
      <c r="CT298" s="70"/>
      <c r="CU298" s="70"/>
      <c r="CV298" s="70"/>
      <c r="CW298" s="70"/>
      <c r="CX298" s="70"/>
      <c r="CY298" s="70"/>
    </row>
    <row r="299" spans="1:103" ht="15.75" customHeight="1" x14ac:dyDescent="0.25">
      <c r="A299" s="123"/>
      <c r="B299" s="147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  <c r="BZ299" s="70"/>
      <c r="CA299" s="70"/>
      <c r="CB299" s="70"/>
      <c r="CC299" s="70"/>
      <c r="CD299" s="70"/>
      <c r="CE299" s="70"/>
      <c r="CF299" s="70"/>
      <c r="CG299" s="70"/>
      <c r="CH299" s="70"/>
      <c r="CI299" s="70"/>
      <c r="CJ299" s="70"/>
      <c r="CK299" s="70"/>
      <c r="CL299" s="70"/>
      <c r="CM299" s="70"/>
      <c r="CN299" s="70"/>
      <c r="CO299" s="70"/>
      <c r="CP299" s="70"/>
      <c r="CQ299" s="70"/>
      <c r="CR299" s="70"/>
      <c r="CS299" s="70"/>
      <c r="CT299" s="70"/>
      <c r="CU299" s="70"/>
      <c r="CV299" s="70"/>
      <c r="CW299" s="70"/>
      <c r="CX299" s="70"/>
      <c r="CY299" s="70"/>
    </row>
    <row r="300" spans="1:103" ht="15.75" customHeight="1" x14ac:dyDescent="0.25">
      <c r="A300" s="123"/>
      <c r="B300" s="147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/>
      <c r="BU300" s="70"/>
      <c r="BV300" s="70"/>
      <c r="BW300" s="70"/>
      <c r="BX300" s="70"/>
      <c r="BY300" s="70"/>
      <c r="BZ300" s="70"/>
      <c r="CA300" s="70"/>
      <c r="CB300" s="70"/>
      <c r="CC300" s="70"/>
      <c r="CD300" s="70"/>
      <c r="CE300" s="70"/>
      <c r="CF300" s="70"/>
      <c r="CG300" s="70"/>
      <c r="CH300" s="70"/>
      <c r="CI300" s="70"/>
      <c r="CJ300" s="70"/>
      <c r="CK300" s="70"/>
      <c r="CL300" s="70"/>
      <c r="CM300" s="70"/>
      <c r="CN300" s="70"/>
      <c r="CO300" s="70"/>
      <c r="CP300" s="70"/>
      <c r="CQ300" s="70"/>
      <c r="CR300" s="70"/>
      <c r="CS300" s="70"/>
      <c r="CT300" s="70"/>
      <c r="CU300" s="70"/>
      <c r="CV300" s="70"/>
      <c r="CW300" s="70"/>
      <c r="CX300" s="70"/>
      <c r="CY300" s="70"/>
    </row>
    <row r="301" spans="1:103" ht="15.75" customHeight="1" x14ac:dyDescent="0.25">
      <c r="A301" s="123"/>
      <c r="B301" s="147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70"/>
      <c r="BZ301" s="70"/>
      <c r="CA301" s="70"/>
      <c r="CB301" s="70"/>
      <c r="CC301" s="70"/>
      <c r="CD301" s="70"/>
      <c r="CE301" s="70"/>
      <c r="CF301" s="70"/>
      <c r="CG301" s="70"/>
      <c r="CH301" s="70"/>
      <c r="CI301" s="70"/>
      <c r="CJ301" s="70"/>
      <c r="CK301" s="70"/>
      <c r="CL301" s="70"/>
      <c r="CM301" s="70"/>
      <c r="CN301" s="70"/>
      <c r="CO301" s="70"/>
      <c r="CP301" s="70"/>
      <c r="CQ301" s="70"/>
      <c r="CR301" s="70"/>
      <c r="CS301" s="70"/>
      <c r="CT301" s="70"/>
      <c r="CU301" s="70"/>
      <c r="CV301" s="70"/>
      <c r="CW301" s="70"/>
      <c r="CX301" s="70"/>
      <c r="CY301" s="70"/>
    </row>
    <row r="302" spans="1:103" ht="15.75" customHeight="1" x14ac:dyDescent="0.25">
      <c r="A302" s="123"/>
      <c r="B302" s="147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/>
      <c r="BQ302" s="70"/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0"/>
      <c r="CD302" s="70"/>
      <c r="CE302" s="70"/>
      <c r="CF302" s="70"/>
      <c r="CG302" s="70"/>
      <c r="CH302" s="70"/>
      <c r="CI302" s="70"/>
      <c r="CJ302" s="70"/>
      <c r="CK302" s="70"/>
      <c r="CL302" s="70"/>
      <c r="CM302" s="70"/>
      <c r="CN302" s="70"/>
      <c r="CO302" s="70"/>
      <c r="CP302" s="70"/>
      <c r="CQ302" s="70"/>
      <c r="CR302" s="70"/>
      <c r="CS302" s="70"/>
      <c r="CT302" s="70"/>
      <c r="CU302" s="70"/>
      <c r="CV302" s="70"/>
      <c r="CW302" s="70"/>
      <c r="CX302" s="70"/>
      <c r="CY302" s="70"/>
    </row>
    <row r="303" spans="1:103" ht="15.75" customHeight="1" x14ac:dyDescent="0.25">
      <c r="A303" s="123"/>
      <c r="B303" s="147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0"/>
      <c r="CE303" s="70"/>
      <c r="CF303" s="70"/>
      <c r="CG303" s="70"/>
      <c r="CH303" s="70"/>
      <c r="CI303" s="70"/>
      <c r="CJ303" s="70"/>
      <c r="CK303" s="70"/>
      <c r="CL303" s="70"/>
      <c r="CM303" s="70"/>
      <c r="CN303" s="70"/>
      <c r="CO303" s="70"/>
      <c r="CP303" s="70"/>
      <c r="CQ303" s="70"/>
      <c r="CR303" s="70"/>
      <c r="CS303" s="70"/>
      <c r="CT303" s="70"/>
      <c r="CU303" s="70"/>
      <c r="CV303" s="70"/>
      <c r="CW303" s="70"/>
      <c r="CX303" s="70"/>
      <c r="CY303" s="70"/>
    </row>
    <row r="304" spans="1:103" ht="15.75" customHeight="1" x14ac:dyDescent="0.25">
      <c r="A304" s="123"/>
      <c r="B304" s="147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0"/>
      <c r="CD304" s="70"/>
      <c r="CE304" s="70"/>
      <c r="CF304" s="70"/>
      <c r="CG304" s="70"/>
      <c r="CH304" s="70"/>
      <c r="CI304" s="70"/>
      <c r="CJ304" s="70"/>
      <c r="CK304" s="70"/>
      <c r="CL304" s="70"/>
      <c r="CM304" s="70"/>
      <c r="CN304" s="70"/>
      <c r="CO304" s="70"/>
      <c r="CP304" s="70"/>
      <c r="CQ304" s="70"/>
      <c r="CR304" s="70"/>
      <c r="CS304" s="70"/>
      <c r="CT304" s="70"/>
      <c r="CU304" s="70"/>
      <c r="CV304" s="70"/>
      <c r="CW304" s="70"/>
      <c r="CX304" s="70"/>
      <c r="CY304" s="70"/>
    </row>
    <row r="305" spans="1:103" ht="15.75" customHeight="1" x14ac:dyDescent="0.25">
      <c r="A305" s="123"/>
      <c r="B305" s="147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70"/>
      <c r="BO305" s="70"/>
      <c r="BP305" s="70"/>
      <c r="BQ305" s="70"/>
      <c r="BR305" s="70"/>
      <c r="BS305" s="70"/>
      <c r="BT305" s="70"/>
      <c r="BU305" s="70"/>
      <c r="BV305" s="70"/>
      <c r="BW305" s="70"/>
      <c r="BX305" s="70"/>
      <c r="BY305" s="70"/>
      <c r="BZ305" s="70"/>
      <c r="CA305" s="70"/>
      <c r="CB305" s="70"/>
      <c r="CC305" s="70"/>
      <c r="CD305" s="70"/>
      <c r="CE305" s="70"/>
      <c r="CF305" s="70"/>
      <c r="CG305" s="70"/>
      <c r="CH305" s="70"/>
      <c r="CI305" s="70"/>
      <c r="CJ305" s="70"/>
      <c r="CK305" s="70"/>
      <c r="CL305" s="70"/>
      <c r="CM305" s="70"/>
      <c r="CN305" s="70"/>
      <c r="CO305" s="70"/>
      <c r="CP305" s="70"/>
      <c r="CQ305" s="70"/>
      <c r="CR305" s="70"/>
      <c r="CS305" s="70"/>
      <c r="CT305" s="70"/>
      <c r="CU305" s="70"/>
      <c r="CV305" s="70"/>
      <c r="CW305" s="70"/>
      <c r="CX305" s="70"/>
      <c r="CY305" s="70"/>
    </row>
    <row r="306" spans="1:103" ht="15.75" customHeight="1" x14ac:dyDescent="0.25">
      <c r="A306" s="123"/>
      <c r="B306" s="147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/>
      <c r="BY306" s="70"/>
      <c r="BZ306" s="70"/>
      <c r="CA306" s="70"/>
      <c r="CB306" s="70"/>
      <c r="CC306" s="70"/>
      <c r="CD306" s="70"/>
      <c r="CE306" s="70"/>
      <c r="CF306" s="70"/>
      <c r="CG306" s="70"/>
      <c r="CH306" s="70"/>
      <c r="CI306" s="70"/>
      <c r="CJ306" s="70"/>
      <c r="CK306" s="70"/>
      <c r="CL306" s="70"/>
      <c r="CM306" s="70"/>
      <c r="CN306" s="70"/>
      <c r="CO306" s="70"/>
      <c r="CP306" s="70"/>
      <c r="CQ306" s="70"/>
      <c r="CR306" s="70"/>
      <c r="CS306" s="70"/>
      <c r="CT306" s="70"/>
      <c r="CU306" s="70"/>
      <c r="CV306" s="70"/>
      <c r="CW306" s="70"/>
      <c r="CX306" s="70"/>
      <c r="CY306" s="70"/>
    </row>
    <row r="307" spans="1:103" ht="15.75" customHeight="1" x14ac:dyDescent="0.25">
      <c r="A307" s="123"/>
      <c r="B307" s="147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70"/>
      <c r="BZ307" s="70"/>
      <c r="CA307" s="70"/>
      <c r="CB307" s="70"/>
      <c r="CC307" s="70"/>
      <c r="CD307" s="70"/>
      <c r="CE307" s="70"/>
      <c r="CF307" s="70"/>
      <c r="CG307" s="70"/>
      <c r="CH307" s="70"/>
      <c r="CI307" s="70"/>
      <c r="CJ307" s="70"/>
      <c r="CK307" s="70"/>
      <c r="CL307" s="70"/>
      <c r="CM307" s="70"/>
      <c r="CN307" s="70"/>
      <c r="CO307" s="70"/>
      <c r="CP307" s="70"/>
      <c r="CQ307" s="70"/>
      <c r="CR307" s="70"/>
      <c r="CS307" s="70"/>
      <c r="CT307" s="70"/>
      <c r="CU307" s="70"/>
      <c r="CV307" s="70"/>
      <c r="CW307" s="70"/>
      <c r="CX307" s="70"/>
      <c r="CY307" s="70"/>
    </row>
    <row r="308" spans="1:103" ht="15.75" customHeight="1" x14ac:dyDescent="0.25">
      <c r="A308" s="123"/>
      <c r="B308" s="147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  <c r="BY308" s="70"/>
      <c r="BZ308" s="70"/>
      <c r="CA308" s="70"/>
      <c r="CB308" s="70"/>
      <c r="CC308" s="70"/>
      <c r="CD308" s="70"/>
      <c r="CE308" s="70"/>
      <c r="CF308" s="70"/>
      <c r="CG308" s="70"/>
      <c r="CH308" s="70"/>
      <c r="CI308" s="70"/>
      <c r="CJ308" s="70"/>
      <c r="CK308" s="70"/>
      <c r="CL308" s="70"/>
      <c r="CM308" s="70"/>
      <c r="CN308" s="70"/>
      <c r="CO308" s="70"/>
      <c r="CP308" s="70"/>
      <c r="CQ308" s="70"/>
      <c r="CR308" s="70"/>
      <c r="CS308" s="70"/>
      <c r="CT308" s="70"/>
      <c r="CU308" s="70"/>
      <c r="CV308" s="70"/>
      <c r="CW308" s="70"/>
      <c r="CX308" s="70"/>
      <c r="CY308" s="70"/>
    </row>
    <row r="309" spans="1:103" ht="15.75" customHeight="1" x14ac:dyDescent="0.25">
      <c r="A309" s="123"/>
      <c r="B309" s="147"/>
      <c r="AZ309" s="70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0"/>
      <c r="BL309" s="70"/>
      <c r="BM309" s="70"/>
      <c r="BN309" s="70"/>
      <c r="BO309" s="70"/>
      <c r="BP309" s="70"/>
      <c r="BQ309" s="70"/>
      <c r="BR309" s="70"/>
      <c r="BS309" s="70"/>
      <c r="BT309" s="70"/>
      <c r="BU309" s="70"/>
      <c r="BV309" s="70"/>
      <c r="BW309" s="70"/>
      <c r="BX309" s="70"/>
      <c r="BY309" s="70"/>
      <c r="BZ309" s="70"/>
      <c r="CA309" s="70"/>
      <c r="CB309" s="70"/>
      <c r="CC309" s="70"/>
      <c r="CD309" s="70"/>
      <c r="CE309" s="70"/>
      <c r="CF309" s="70"/>
      <c r="CG309" s="70"/>
      <c r="CH309" s="70"/>
      <c r="CI309" s="70"/>
      <c r="CJ309" s="70"/>
      <c r="CK309" s="70"/>
      <c r="CL309" s="70"/>
      <c r="CM309" s="70"/>
      <c r="CN309" s="70"/>
      <c r="CO309" s="70"/>
      <c r="CP309" s="70"/>
      <c r="CQ309" s="70"/>
      <c r="CR309" s="70"/>
      <c r="CS309" s="70"/>
      <c r="CT309" s="70"/>
      <c r="CU309" s="70"/>
      <c r="CV309" s="70"/>
      <c r="CW309" s="70"/>
      <c r="CX309" s="70"/>
      <c r="CY309" s="70"/>
    </row>
    <row r="310" spans="1:103" ht="15.75" customHeight="1" x14ac:dyDescent="0.25">
      <c r="A310" s="123"/>
      <c r="B310" s="147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/>
      <c r="BS310" s="70"/>
      <c r="BT310" s="70"/>
      <c r="BU310" s="70"/>
      <c r="BV310" s="70"/>
      <c r="BW310" s="70"/>
      <c r="BX310" s="70"/>
      <c r="BY310" s="70"/>
      <c r="BZ310" s="70"/>
      <c r="CA310" s="70"/>
      <c r="CB310" s="70"/>
      <c r="CC310" s="70"/>
      <c r="CD310" s="70"/>
      <c r="CE310" s="70"/>
      <c r="CF310" s="70"/>
      <c r="CG310" s="70"/>
      <c r="CH310" s="70"/>
      <c r="CI310" s="70"/>
      <c r="CJ310" s="70"/>
      <c r="CK310" s="70"/>
      <c r="CL310" s="70"/>
      <c r="CM310" s="70"/>
      <c r="CN310" s="70"/>
      <c r="CO310" s="70"/>
      <c r="CP310" s="70"/>
      <c r="CQ310" s="70"/>
      <c r="CR310" s="70"/>
      <c r="CS310" s="70"/>
      <c r="CT310" s="70"/>
      <c r="CU310" s="70"/>
      <c r="CV310" s="70"/>
      <c r="CW310" s="70"/>
      <c r="CX310" s="70"/>
      <c r="CY310" s="70"/>
    </row>
    <row r="311" spans="1:103" ht="15.75" customHeight="1" x14ac:dyDescent="0.25">
      <c r="A311" s="123"/>
      <c r="B311" s="147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  <c r="BO311" s="70"/>
      <c r="BP311" s="70"/>
      <c r="BQ311" s="70"/>
      <c r="BR311" s="70"/>
      <c r="BS311" s="70"/>
      <c r="BT311" s="70"/>
      <c r="BU311" s="70"/>
      <c r="BV311" s="70"/>
      <c r="BW311" s="70"/>
      <c r="BX311" s="70"/>
      <c r="BY311" s="70"/>
      <c r="BZ311" s="70"/>
      <c r="CA311" s="70"/>
      <c r="CB311" s="70"/>
      <c r="CC311" s="70"/>
      <c r="CD311" s="70"/>
      <c r="CE311" s="70"/>
      <c r="CF311" s="70"/>
      <c r="CG311" s="70"/>
      <c r="CH311" s="70"/>
      <c r="CI311" s="70"/>
      <c r="CJ311" s="70"/>
      <c r="CK311" s="70"/>
      <c r="CL311" s="70"/>
      <c r="CM311" s="70"/>
      <c r="CN311" s="70"/>
      <c r="CO311" s="70"/>
      <c r="CP311" s="70"/>
      <c r="CQ311" s="70"/>
      <c r="CR311" s="70"/>
      <c r="CS311" s="70"/>
      <c r="CT311" s="70"/>
      <c r="CU311" s="70"/>
      <c r="CV311" s="70"/>
      <c r="CW311" s="70"/>
      <c r="CX311" s="70"/>
      <c r="CY311" s="70"/>
    </row>
    <row r="312" spans="1:103" ht="15.75" customHeight="1" x14ac:dyDescent="0.25">
      <c r="A312" s="123"/>
      <c r="B312" s="147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/>
      <c r="CE312" s="70"/>
      <c r="CF312" s="70"/>
      <c r="CG312" s="70"/>
      <c r="CH312" s="70"/>
      <c r="CI312" s="70"/>
      <c r="CJ312" s="70"/>
      <c r="CK312" s="70"/>
      <c r="CL312" s="70"/>
      <c r="CM312" s="70"/>
      <c r="CN312" s="70"/>
      <c r="CO312" s="70"/>
      <c r="CP312" s="70"/>
      <c r="CQ312" s="70"/>
      <c r="CR312" s="70"/>
      <c r="CS312" s="70"/>
      <c r="CT312" s="70"/>
      <c r="CU312" s="70"/>
      <c r="CV312" s="70"/>
      <c r="CW312" s="70"/>
      <c r="CX312" s="70"/>
      <c r="CY312" s="70"/>
    </row>
  </sheetData>
  <mergeCells count="41">
    <mergeCell ref="A6:DB6"/>
    <mergeCell ref="CZ8:DB9"/>
    <mergeCell ref="C9:Y9"/>
    <mergeCell ref="CZ10:CZ11"/>
    <mergeCell ref="DA10:DA11"/>
    <mergeCell ref="DB10:DB11"/>
    <mergeCell ref="A8:A11"/>
    <mergeCell ref="B8:B11"/>
    <mergeCell ref="A1:T1"/>
    <mergeCell ref="A2:T2"/>
    <mergeCell ref="A3:T3"/>
    <mergeCell ref="A4:T4"/>
    <mergeCell ref="A5:T5"/>
    <mergeCell ref="C88:E88"/>
    <mergeCell ref="G88:H88"/>
    <mergeCell ref="C89:E89"/>
    <mergeCell ref="G89:H89"/>
    <mergeCell ref="C90:E90"/>
    <mergeCell ref="G90:H90"/>
    <mergeCell ref="G91:H91"/>
    <mergeCell ref="C91:E91"/>
    <mergeCell ref="C92:E92"/>
    <mergeCell ref="C93:E93"/>
    <mergeCell ref="C94:E94"/>
    <mergeCell ref="G94:H94"/>
    <mergeCell ref="C95:E95"/>
    <mergeCell ref="G95:H95"/>
    <mergeCell ref="C103:E103"/>
    <mergeCell ref="C105:E105"/>
    <mergeCell ref="C106:E106"/>
    <mergeCell ref="C107:E107"/>
    <mergeCell ref="C109:D109"/>
    <mergeCell ref="C110:K110"/>
    <mergeCell ref="C111:K111"/>
    <mergeCell ref="C96:E96"/>
    <mergeCell ref="C97:E97"/>
    <mergeCell ref="C98:E98"/>
    <mergeCell ref="C99:E99"/>
    <mergeCell ref="C100:E100"/>
    <mergeCell ref="C101:E101"/>
    <mergeCell ref="C102:E102"/>
  </mergeCells>
  <conditionalFormatting sqref="Q30:T4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8:T6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6:T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:T2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F8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0:T3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8:T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6:T6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:T2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67:AD8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2:AD6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12:BN8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12:BU8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U54:CY8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U12:CY5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12:AK8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" footer="0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78"/>
  <sheetViews>
    <sheetView zoomScale="70" zoomScaleNormal="70" workbookViewId="0">
      <pane xSplit="2" ySplit="11" topLeftCell="C18" activePane="bottomRight" state="frozen"/>
      <selection pane="topRight" activeCell="C1" sqref="C1"/>
      <selection pane="bottomLeft" activeCell="A12" sqref="A12"/>
      <selection pane="bottomRight" activeCell="CB42" sqref="CB42"/>
    </sheetView>
  </sheetViews>
  <sheetFormatPr defaultColWidth="14.42578125" defaultRowHeight="15" customHeight="1" x14ac:dyDescent="0.25"/>
  <cols>
    <col min="1" max="1" width="24.42578125" customWidth="1"/>
    <col min="2" max="2" width="10.140625" customWidth="1"/>
    <col min="3" max="102" width="7.7109375" customWidth="1"/>
    <col min="103" max="103" width="10.85546875" customWidth="1"/>
    <col min="104" max="104" width="8.7109375" customWidth="1"/>
    <col min="105" max="105" width="11.28515625" customWidth="1"/>
  </cols>
  <sheetData>
    <row r="1" spans="1:105" ht="21.75" customHeight="1" x14ac:dyDescent="0.25">
      <c r="A1" s="298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</row>
    <row r="2" spans="1:105" ht="18" customHeight="1" x14ac:dyDescent="0.25">
      <c r="A2" s="297" t="s">
        <v>279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</row>
    <row r="3" spans="1:105" ht="21.75" customHeight="1" x14ac:dyDescent="0.25">
      <c r="A3" s="298" t="s">
        <v>1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</row>
    <row r="4" spans="1:105" ht="12.75" customHeight="1" x14ac:dyDescent="0.25">
      <c r="A4" s="297" t="s">
        <v>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</row>
    <row r="5" spans="1:105" ht="21" customHeight="1" x14ac:dyDescent="0.25">
      <c r="A5" s="299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</row>
    <row r="6" spans="1:105" ht="12.75" customHeight="1" x14ac:dyDescent="0.25">
      <c r="A6" s="30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0"/>
      <c r="CB6" s="290"/>
      <c r="CC6" s="290"/>
      <c r="CD6" s="290"/>
      <c r="CE6" s="290"/>
      <c r="CF6" s="290"/>
      <c r="CG6" s="290"/>
      <c r="CH6" s="290"/>
      <c r="CI6" s="290"/>
      <c r="CJ6" s="290"/>
      <c r="CK6" s="290"/>
      <c r="CL6" s="290"/>
      <c r="CM6" s="290"/>
      <c r="CN6" s="290"/>
      <c r="CO6" s="290"/>
      <c r="CP6" s="290"/>
      <c r="CQ6" s="290"/>
      <c r="CR6" s="290"/>
      <c r="CS6" s="290"/>
      <c r="CT6" s="290"/>
      <c r="CU6" s="290"/>
      <c r="CV6" s="290"/>
      <c r="CW6" s="290"/>
      <c r="CX6" s="290"/>
      <c r="CY6" s="290"/>
      <c r="CZ6" s="290"/>
      <c r="DA6" s="290"/>
    </row>
    <row r="7" spans="1:105" ht="12" customHeight="1" thickBot="1" x14ac:dyDescent="0.3">
      <c r="A7" s="3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</row>
    <row r="8" spans="1:105" ht="15.75" customHeight="1" x14ac:dyDescent="0.25">
      <c r="A8" s="312" t="s">
        <v>5</v>
      </c>
      <c r="B8" s="314" t="s">
        <v>6</v>
      </c>
      <c r="C8" s="7"/>
      <c r="D8" s="8"/>
      <c r="E8" s="8"/>
      <c r="F8" s="8"/>
      <c r="G8" s="8"/>
      <c r="H8" s="8"/>
      <c r="I8" s="9" t="s">
        <v>7</v>
      </c>
      <c r="J8" s="8"/>
      <c r="K8" s="8"/>
      <c r="L8" s="8"/>
      <c r="M8" s="8"/>
      <c r="N8" s="8"/>
      <c r="O8" s="8"/>
      <c r="P8" s="8"/>
      <c r="Q8" s="8"/>
      <c r="R8" s="8"/>
      <c r="S8" s="11"/>
      <c r="T8" s="1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5"/>
      <c r="AO8" s="16"/>
      <c r="AP8" s="16"/>
      <c r="AQ8" s="17"/>
      <c r="AR8" s="17" t="s">
        <v>9</v>
      </c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9"/>
      <c r="BK8" s="19"/>
      <c r="BL8" s="19"/>
      <c r="BM8" s="19"/>
      <c r="BN8" s="19"/>
      <c r="BO8" s="19"/>
      <c r="BP8" s="20" t="s">
        <v>10</v>
      </c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48"/>
      <c r="CG8" s="21"/>
      <c r="CH8" s="22"/>
      <c r="CI8" s="22"/>
      <c r="CJ8" s="22"/>
      <c r="CK8" s="22"/>
      <c r="CL8" s="156" t="s">
        <v>11</v>
      </c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302" t="s">
        <v>12</v>
      </c>
      <c r="CZ8" s="303"/>
      <c r="DA8" s="304"/>
    </row>
    <row r="9" spans="1:105" ht="15.75" customHeight="1" thickBot="1" x14ac:dyDescent="0.3">
      <c r="A9" s="313"/>
      <c r="B9" s="315"/>
      <c r="C9" s="308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37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305"/>
      <c r="CZ9" s="306"/>
      <c r="DA9" s="307"/>
    </row>
    <row r="10" spans="1:105" ht="15" customHeight="1" x14ac:dyDescent="0.25">
      <c r="A10" s="313"/>
      <c r="B10" s="315"/>
      <c r="C10" s="27" t="s">
        <v>13</v>
      </c>
      <c r="D10" s="28" t="s">
        <v>14</v>
      </c>
      <c r="E10" s="27" t="s">
        <v>15</v>
      </c>
      <c r="F10" s="28" t="s">
        <v>17</v>
      </c>
      <c r="G10" s="27" t="s">
        <v>18</v>
      </c>
      <c r="H10" s="28" t="s">
        <v>13</v>
      </c>
      <c r="I10" s="27" t="s">
        <v>14</v>
      </c>
      <c r="J10" s="28" t="s">
        <v>15</v>
      </c>
      <c r="K10" s="27" t="s">
        <v>17</v>
      </c>
      <c r="L10" s="28" t="s">
        <v>18</v>
      </c>
      <c r="M10" s="27" t="s">
        <v>13</v>
      </c>
      <c r="N10" s="28" t="s">
        <v>14</v>
      </c>
      <c r="O10" s="27" t="s">
        <v>15</v>
      </c>
      <c r="P10" s="28" t="s">
        <v>17</v>
      </c>
      <c r="Q10" s="27" t="s">
        <v>18</v>
      </c>
      <c r="R10" s="28" t="s">
        <v>13</v>
      </c>
      <c r="S10" s="27" t="s">
        <v>14</v>
      </c>
      <c r="T10" s="28" t="s">
        <v>15</v>
      </c>
      <c r="U10" s="27" t="s">
        <v>17</v>
      </c>
      <c r="V10" s="28" t="s">
        <v>18</v>
      </c>
      <c r="W10" s="27" t="s">
        <v>13</v>
      </c>
      <c r="X10" s="28" t="s">
        <v>14</v>
      </c>
      <c r="Y10" s="29" t="s">
        <v>15</v>
      </c>
      <c r="Z10" s="28" t="s">
        <v>17</v>
      </c>
      <c r="AA10" s="27" t="s">
        <v>18</v>
      </c>
      <c r="AB10" s="28" t="s">
        <v>13</v>
      </c>
      <c r="AC10" s="27" t="s">
        <v>14</v>
      </c>
      <c r="AD10" s="28" t="s">
        <v>15</v>
      </c>
      <c r="AE10" s="28" t="s">
        <v>16</v>
      </c>
      <c r="AF10" s="27" t="s">
        <v>17</v>
      </c>
      <c r="AG10" s="28" t="s">
        <v>18</v>
      </c>
      <c r="AH10" s="27" t="s">
        <v>13</v>
      </c>
      <c r="AI10" s="28" t="s">
        <v>14</v>
      </c>
      <c r="AJ10" s="27" t="s">
        <v>15</v>
      </c>
      <c r="AK10" s="28" t="s">
        <v>17</v>
      </c>
      <c r="AL10" s="27" t="s">
        <v>18</v>
      </c>
      <c r="AM10" s="28" t="s">
        <v>13</v>
      </c>
      <c r="AN10" s="27" t="s">
        <v>14</v>
      </c>
      <c r="AO10" s="28" t="s">
        <v>15</v>
      </c>
      <c r="AP10" s="27" t="s">
        <v>17</v>
      </c>
      <c r="AQ10" s="28" t="s">
        <v>18</v>
      </c>
      <c r="AR10" s="27" t="s">
        <v>13</v>
      </c>
      <c r="AS10" s="28" t="s">
        <v>14</v>
      </c>
      <c r="AT10" s="27" t="s">
        <v>15</v>
      </c>
      <c r="AU10" s="28" t="s">
        <v>17</v>
      </c>
      <c r="AV10" s="27" t="s">
        <v>18</v>
      </c>
      <c r="AW10" s="28" t="s">
        <v>13</v>
      </c>
      <c r="AX10" s="27" t="s">
        <v>14</v>
      </c>
      <c r="AY10" s="28" t="s">
        <v>15</v>
      </c>
      <c r="AZ10" s="27" t="s">
        <v>17</v>
      </c>
      <c r="BA10" s="28" t="s">
        <v>18</v>
      </c>
      <c r="BB10" s="27" t="s">
        <v>13</v>
      </c>
      <c r="BC10" s="28" t="s">
        <v>14</v>
      </c>
      <c r="BD10" s="27" t="s">
        <v>15</v>
      </c>
      <c r="BE10" s="28" t="s">
        <v>17</v>
      </c>
      <c r="BF10" s="27" t="s">
        <v>18</v>
      </c>
      <c r="BG10" s="28" t="s">
        <v>13</v>
      </c>
      <c r="BH10" s="27" t="s">
        <v>14</v>
      </c>
      <c r="BI10" s="28" t="s">
        <v>15</v>
      </c>
      <c r="BJ10" s="27" t="s">
        <v>17</v>
      </c>
      <c r="BK10" s="28" t="s">
        <v>18</v>
      </c>
      <c r="BL10" s="27" t="s">
        <v>13</v>
      </c>
      <c r="BM10" s="28" t="s">
        <v>14</v>
      </c>
      <c r="BN10" s="27" t="s">
        <v>15</v>
      </c>
      <c r="BO10" s="27" t="s">
        <v>16</v>
      </c>
      <c r="BP10" s="28" t="s">
        <v>17</v>
      </c>
      <c r="BQ10" s="27" t="s">
        <v>18</v>
      </c>
      <c r="BR10" s="28" t="s">
        <v>13</v>
      </c>
      <c r="BS10" s="27" t="s">
        <v>14</v>
      </c>
      <c r="BT10" s="28" t="s">
        <v>15</v>
      </c>
      <c r="BU10" s="27" t="s">
        <v>17</v>
      </c>
      <c r="BV10" s="28" t="s">
        <v>18</v>
      </c>
      <c r="BW10" s="27" t="s">
        <v>13</v>
      </c>
      <c r="BX10" s="275" t="s">
        <v>14</v>
      </c>
      <c r="BY10" s="27" t="s">
        <v>15</v>
      </c>
      <c r="BZ10" s="270" t="s">
        <v>17</v>
      </c>
      <c r="CA10" s="27" t="s">
        <v>18</v>
      </c>
      <c r="CB10" s="28" t="s">
        <v>13</v>
      </c>
      <c r="CC10" s="27" t="s">
        <v>14</v>
      </c>
      <c r="CD10" s="28" t="s">
        <v>15</v>
      </c>
      <c r="CE10" s="27" t="s">
        <v>17</v>
      </c>
      <c r="CF10" s="27" t="s">
        <v>18</v>
      </c>
      <c r="CG10" s="27" t="s">
        <v>13</v>
      </c>
      <c r="CH10" s="27" t="s">
        <v>14</v>
      </c>
      <c r="CI10" s="27" t="s">
        <v>15</v>
      </c>
      <c r="CJ10" s="268" t="s">
        <v>17</v>
      </c>
      <c r="CK10" s="27" t="s">
        <v>18</v>
      </c>
      <c r="CL10" s="27" t="s">
        <v>13</v>
      </c>
      <c r="CM10" s="27" t="s">
        <v>14</v>
      </c>
      <c r="CN10" s="27" t="s">
        <v>15</v>
      </c>
      <c r="CO10" s="27" t="s">
        <v>17</v>
      </c>
      <c r="CP10" s="27" t="s">
        <v>18</v>
      </c>
      <c r="CQ10" s="27" t="s">
        <v>13</v>
      </c>
      <c r="CR10" s="27" t="s">
        <v>14</v>
      </c>
      <c r="CS10" s="27" t="s">
        <v>15</v>
      </c>
      <c r="CT10" s="27" t="s">
        <v>17</v>
      </c>
      <c r="CU10" s="27" t="s">
        <v>18</v>
      </c>
      <c r="CV10" s="27" t="s">
        <v>13</v>
      </c>
      <c r="CW10" s="27" t="s">
        <v>14</v>
      </c>
      <c r="CX10" s="27" t="s">
        <v>15</v>
      </c>
      <c r="CY10" s="310" t="s">
        <v>186</v>
      </c>
      <c r="CZ10" s="310" t="s">
        <v>20</v>
      </c>
      <c r="DA10" s="310" t="s">
        <v>187</v>
      </c>
    </row>
    <row r="11" spans="1:105" ht="30" customHeight="1" x14ac:dyDescent="0.25">
      <c r="A11" s="311"/>
      <c r="B11" s="305"/>
      <c r="C11" s="157">
        <v>9</v>
      </c>
      <c r="D11" s="158">
        <v>10</v>
      </c>
      <c r="E11" s="157">
        <v>11</v>
      </c>
      <c r="F11" s="31">
        <v>14</v>
      </c>
      <c r="G11" s="30">
        <v>15</v>
      </c>
      <c r="H11" s="31">
        <v>16</v>
      </c>
      <c r="I11" s="30">
        <v>17</v>
      </c>
      <c r="J11" s="31">
        <v>18</v>
      </c>
      <c r="K11" s="30">
        <v>21</v>
      </c>
      <c r="L11" s="31">
        <v>22</v>
      </c>
      <c r="M11" s="30">
        <v>23</v>
      </c>
      <c r="N11" s="31">
        <v>24</v>
      </c>
      <c r="O11" s="30">
        <v>25</v>
      </c>
      <c r="P11" s="31">
        <v>28</v>
      </c>
      <c r="Q11" s="30">
        <v>29</v>
      </c>
      <c r="R11" s="31">
        <v>30</v>
      </c>
      <c r="S11" s="30">
        <v>31</v>
      </c>
      <c r="T11" s="32">
        <v>1</v>
      </c>
      <c r="U11" s="33">
        <v>4</v>
      </c>
      <c r="V11" s="32">
        <v>5</v>
      </c>
      <c r="W11" s="33">
        <v>6</v>
      </c>
      <c r="X11" s="34">
        <v>7</v>
      </c>
      <c r="Y11" s="35">
        <v>8</v>
      </c>
      <c r="Z11" s="36">
        <v>11</v>
      </c>
      <c r="AA11" s="33">
        <v>12</v>
      </c>
      <c r="AB11" s="32">
        <v>13</v>
      </c>
      <c r="AC11" s="33">
        <v>14</v>
      </c>
      <c r="AD11" s="32">
        <v>15</v>
      </c>
      <c r="AE11" s="37">
        <v>17</v>
      </c>
      <c r="AF11" s="38">
        <v>18</v>
      </c>
      <c r="AG11" s="37">
        <v>19</v>
      </c>
      <c r="AH11" s="38">
        <v>20</v>
      </c>
      <c r="AI11" s="37">
        <v>21</v>
      </c>
      <c r="AJ11" s="38">
        <v>22</v>
      </c>
      <c r="AK11" s="32">
        <v>25</v>
      </c>
      <c r="AL11" s="33">
        <v>26</v>
      </c>
      <c r="AM11" s="32">
        <v>27</v>
      </c>
      <c r="AN11" s="33">
        <v>28</v>
      </c>
      <c r="AO11" s="39">
        <v>1</v>
      </c>
      <c r="AP11" s="40">
        <v>4</v>
      </c>
      <c r="AQ11" s="39">
        <v>5</v>
      </c>
      <c r="AR11" s="40">
        <v>6</v>
      </c>
      <c r="AS11" s="39">
        <v>7</v>
      </c>
      <c r="AT11" s="41">
        <v>8</v>
      </c>
      <c r="AU11" s="39">
        <v>11</v>
      </c>
      <c r="AV11" s="40">
        <v>12</v>
      </c>
      <c r="AW11" s="39">
        <v>13</v>
      </c>
      <c r="AX11" s="40">
        <v>14</v>
      </c>
      <c r="AY11" s="39">
        <v>15</v>
      </c>
      <c r="AZ11" s="40">
        <v>18</v>
      </c>
      <c r="BA11" s="39">
        <v>19</v>
      </c>
      <c r="BB11" s="40">
        <v>20</v>
      </c>
      <c r="BC11" s="39">
        <v>21</v>
      </c>
      <c r="BD11" s="40">
        <v>22</v>
      </c>
      <c r="BE11" s="230">
        <v>25</v>
      </c>
      <c r="BF11" s="231">
        <v>26</v>
      </c>
      <c r="BG11" s="230">
        <v>27</v>
      </c>
      <c r="BH11" s="231">
        <v>28</v>
      </c>
      <c r="BI11" s="230">
        <v>29</v>
      </c>
      <c r="BJ11" s="44">
        <v>1</v>
      </c>
      <c r="BK11" s="44">
        <v>2</v>
      </c>
      <c r="BL11" s="44">
        <v>3</v>
      </c>
      <c r="BM11" s="44">
        <v>4</v>
      </c>
      <c r="BN11" s="44">
        <v>5</v>
      </c>
      <c r="BO11" s="244">
        <v>7</v>
      </c>
      <c r="BP11" s="244">
        <v>8</v>
      </c>
      <c r="BQ11" s="244">
        <v>9</v>
      </c>
      <c r="BR11" s="244">
        <v>10</v>
      </c>
      <c r="BS11" s="244">
        <v>11</v>
      </c>
      <c r="BT11" s="244">
        <v>12</v>
      </c>
      <c r="BU11" s="44">
        <v>15</v>
      </c>
      <c r="BV11" s="44">
        <v>16</v>
      </c>
      <c r="BW11" s="44">
        <v>17</v>
      </c>
      <c r="BX11" s="276">
        <v>18</v>
      </c>
      <c r="BY11" s="44">
        <v>19</v>
      </c>
      <c r="BZ11" s="283">
        <v>22</v>
      </c>
      <c r="CA11" s="44">
        <v>23</v>
      </c>
      <c r="CB11" s="44">
        <v>24</v>
      </c>
      <c r="CC11" s="44">
        <v>25</v>
      </c>
      <c r="CD11" s="44">
        <v>26</v>
      </c>
      <c r="CE11" s="44">
        <v>29</v>
      </c>
      <c r="CF11" s="44">
        <v>30</v>
      </c>
      <c r="CG11" s="46">
        <v>1</v>
      </c>
      <c r="CH11" s="46">
        <v>2</v>
      </c>
      <c r="CI11" s="47">
        <v>3</v>
      </c>
      <c r="CJ11" s="282">
        <v>6</v>
      </c>
      <c r="CK11" s="47">
        <v>7</v>
      </c>
      <c r="CL11" s="46">
        <v>8</v>
      </c>
      <c r="CM11" s="46">
        <v>9</v>
      </c>
      <c r="CN11" s="47">
        <v>10</v>
      </c>
      <c r="CO11" s="47">
        <v>13</v>
      </c>
      <c r="CP11" s="47">
        <v>14</v>
      </c>
      <c r="CQ11" s="47">
        <v>15</v>
      </c>
      <c r="CR11" s="47">
        <v>16</v>
      </c>
      <c r="CS11" s="47">
        <v>17</v>
      </c>
      <c r="CT11" s="47">
        <v>20</v>
      </c>
      <c r="CU11" s="47">
        <v>21</v>
      </c>
      <c r="CV11" s="47">
        <v>22</v>
      </c>
      <c r="CW11" s="47">
        <v>23</v>
      </c>
      <c r="CX11" s="47">
        <v>24</v>
      </c>
      <c r="CY11" s="311"/>
      <c r="CZ11" s="311"/>
      <c r="DA11" s="311"/>
    </row>
    <row r="12" spans="1:105" x14ac:dyDescent="0.25">
      <c r="A12" s="50" t="s">
        <v>22</v>
      </c>
      <c r="B12" s="51" t="s">
        <v>188</v>
      </c>
      <c r="C12" s="83" t="s">
        <v>24</v>
      </c>
      <c r="D12" s="83" t="s">
        <v>24</v>
      </c>
      <c r="E12" s="83" t="s">
        <v>24</v>
      </c>
      <c r="F12" s="159"/>
      <c r="G12" s="54"/>
      <c r="H12" s="54"/>
      <c r="I12" s="54"/>
      <c r="J12" s="54"/>
      <c r="K12" s="54"/>
      <c r="L12" s="53" t="s">
        <v>189</v>
      </c>
      <c r="M12" s="54"/>
      <c r="N12" s="54"/>
      <c r="O12" s="54"/>
      <c r="P12" s="54"/>
      <c r="Q12" s="55"/>
      <c r="R12" s="55"/>
      <c r="S12" s="55"/>
      <c r="T12" s="52"/>
      <c r="U12" s="54"/>
      <c r="V12" s="54"/>
      <c r="W12" s="54"/>
      <c r="X12" s="54"/>
      <c r="Y12" s="54"/>
      <c r="Z12" s="54"/>
      <c r="AA12" s="52" t="s">
        <v>24</v>
      </c>
      <c r="AB12" s="52" t="s">
        <v>24</v>
      </c>
      <c r="AC12" s="52" t="s">
        <v>24</v>
      </c>
      <c r="AD12" s="52" t="s">
        <v>24</v>
      </c>
      <c r="AE12" s="57"/>
      <c r="AF12" s="57"/>
      <c r="AG12" s="57"/>
      <c r="AH12" s="57"/>
      <c r="AI12" s="57"/>
      <c r="AJ12" s="57"/>
      <c r="AK12" s="52" t="s">
        <v>24</v>
      </c>
      <c r="AL12" s="54"/>
      <c r="AM12" s="54"/>
      <c r="AN12" s="54"/>
      <c r="AO12" s="58"/>
      <c r="AP12" s="52"/>
      <c r="AQ12" s="52"/>
      <c r="AR12" s="54"/>
      <c r="AS12" s="54"/>
      <c r="AT12" s="60"/>
      <c r="AU12" s="54"/>
      <c r="AV12" s="52"/>
      <c r="AW12" s="54"/>
      <c r="AX12" s="54"/>
      <c r="AY12" s="54"/>
      <c r="AZ12" s="252" t="s">
        <v>97</v>
      </c>
      <c r="BA12" s="54"/>
      <c r="BB12" s="54"/>
      <c r="BC12" s="54"/>
      <c r="BD12" s="54"/>
      <c r="BE12" s="251"/>
      <c r="BF12" s="232"/>
      <c r="BG12" s="232"/>
      <c r="BH12" s="232"/>
      <c r="BI12" s="232"/>
      <c r="BJ12" s="54"/>
      <c r="BK12" s="54"/>
      <c r="BL12" s="54"/>
      <c r="BM12" s="54"/>
      <c r="BN12" s="52" t="s">
        <v>24</v>
      </c>
      <c r="BO12" s="245"/>
      <c r="BP12" s="245"/>
      <c r="BQ12" s="245"/>
      <c r="BR12" s="245"/>
      <c r="BS12" s="245"/>
      <c r="BT12" s="245"/>
      <c r="BU12" s="52" t="s">
        <v>24</v>
      </c>
      <c r="BV12" s="261" t="s">
        <v>263</v>
      </c>
      <c r="BW12" s="54"/>
      <c r="BX12" s="277"/>
      <c r="BY12" s="54"/>
      <c r="BZ12" s="261"/>
      <c r="CA12" s="54"/>
      <c r="CB12" s="54"/>
      <c r="CC12" s="54"/>
      <c r="CD12" s="54"/>
      <c r="CE12" s="54"/>
      <c r="CF12" s="54"/>
      <c r="CG12" s="60"/>
      <c r="CH12" s="60"/>
      <c r="CI12" s="54"/>
      <c r="CJ12" s="261"/>
      <c r="CK12" s="54"/>
      <c r="CL12" s="60"/>
      <c r="CM12" s="60"/>
      <c r="CN12" s="54"/>
      <c r="CO12" s="54"/>
      <c r="CP12" s="53"/>
      <c r="CQ12" s="54"/>
      <c r="CR12" s="54"/>
      <c r="CS12" s="54"/>
      <c r="CT12" s="53" t="s">
        <v>97</v>
      </c>
      <c r="CU12" s="52"/>
      <c r="CV12" s="52" t="s">
        <v>24</v>
      </c>
      <c r="CW12" s="52" t="s">
        <v>24</v>
      </c>
      <c r="CX12" s="52" t="s">
        <v>24</v>
      </c>
      <c r="CY12" s="160">
        <f>COUNTIF(C12:CX12,"*")-13</f>
        <v>4</v>
      </c>
      <c r="CZ12" s="63">
        <v>68</v>
      </c>
      <c r="DA12" s="64">
        <f t="shared" ref="DA12:DA49" si="0">CY12/CZ12*100</f>
        <v>5.8823529411764701</v>
      </c>
    </row>
    <row r="13" spans="1:105" x14ac:dyDescent="0.25">
      <c r="A13" s="65" t="s">
        <v>29</v>
      </c>
      <c r="B13" s="6"/>
      <c r="C13" s="83" t="s">
        <v>24</v>
      </c>
      <c r="D13" s="83" t="s">
        <v>24</v>
      </c>
      <c r="E13" s="83" t="s">
        <v>24</v>
      </c>
      <c r="F13" s="161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8"/>
      <c r="R13" s="68"/>
      <c r="S13" s="68"/>
      <c r="T13" s="113" t="s">
        <v>95</v>
      </c>
      <c r="U13" s="67"/>
      <c r="V13" s="67"/>
      <c r="W13" s="67"/>
      <c r="X13" s="67"/>
      <c r="Y13" s="67"/>
      <c r="Z13" s="67"/>
      <c r="AA13" s="52" t="s">
        <v>24</v>
      </c>
      <c r="AB13" s="52" t="s">
        <v>24</v>
      </c>
      <c r="AC13" s="52" t="s">
        <v>24</v>
      </c>
      <c r="AD13" s="52" t="s">
        <v>24</v>
      </c>
      <c r="AE13" s="71"/>
      <c r="AF13" s="71"/>
      <c r="AG13" s="71"/>
      <c r="AH13" s="71"/>
      <c r="AI13" s="71"/>
      <c r="AJ13" s="71"/>
      <c r="AK13" s="52" t="s">
        <v>24</v>
      </c>
      <c r="AL13" s="67"/>
      <c r="AM13" s="67"/>
      <c r="AN13" s="67"/>
      <c r="AO13" s="69"/>
      <c r="AP13" s="52"/>
      <c r="AQ13" s="52"/>
      <c r="AR13" s="67"/>
      <c r="AS13" s="67"/>
      <c r="AT13" s="72"/>
      <c r="AU13" s="54"/>
      <c r="AV13" s="52"/>
      <c r="AW13" s="67"/>
      <c r="AX13" s="67"/>
      <c r="AY13" s="67"/>
      <c r="AZ13" s="67"/>
      <c r="BA13" s="67"/>
      <c r="BB13" s="67"/>
      <c r="BC13" s="66" t="s">
        <v>107</v>
      </c>
      <c r="BD13" s="67"/>
      <c r="BE13" s="233"/>
      <c r="BF13" s="233"/>
      <c r="BG13" s="233"/>
      <c r="BH13" s="233"/>
      <c r="BI13" s="233"/>
      <c r="BJ13" s="67"/>
      <c r="BK13" s="67"/>
      <c r="BL13" s="67"/>
      <c r="BM13" s="67"/>
      <c r="BN13" s="52" t="s">
        <v>24</v>
      </c>
      <c r="BO13" s="241"/>
      <c r="BP13" s="241"/>
      <c r="BQ13" s="241"/>
      <c r="BR13" s="241"/>
      <c r="BS13" s="241"/>
      <c r="BT13" s="241"/>
      <c r="BU13" s="52" t="s">
        <v>24</v>
      </c>
      <c r="BV13" s="262"/>
      <c r="BW13" s="67"/>
      <c r="BX13" s="278"/>
      <c r="BY13" s="67"/>
      <c r="BZ13" s="262"/>
      <c r="CA13" s="67"/>
      <c r="CB13" s="67"/>
      <c r="CC13" s="67"/>
      <c r="CD13" s="66" t="s">
        <v>95</v>
      </c>
      <c r="CE13" s="67"/>
      <c r="CF13" s="67"/>
      <c r="CG13" s="72"/>
      <c r="CH13" s="72"/>
      <c r="CI13" s="67"/>
      <c r="CJ13" s="262"/>
      <c r="CK13" s="67"/>
      <c r="CL13" s="72"/>
      <c r="CM13" s="72"/>
      <c r="CN13" s="67"/>
      <c r="CO13" s="67"/>
      <c r="CP13" s="67"/>
      <c r="CQ13" s="67"/>
      <c r="CR13" s="67"/>
      <c r="CS13" s="67"/>
      <c r="CT13" s="67"/>
      <c r="CU13" s="52"/>
      <c r="CV13" s="52" t="s">
        <v>24</v>
      </c>
      <c r="CW13" s="52" t="s">
        <v>24</v>
      </c>
      <c r="CX13" s="52" t="s">
        <v>24</v>
      </c>
      <c r="CY13" s="160">
        <f t="shared" ref="CY13:CY14" si="1">COUNTIF(C13:CX13,"*")-13</f>
        <v>3</v>
      </c>
      <c r="CZ13" s="74">
        <v>102</v>
      </c>
      <c r="DA13" s="75">
        <f t="shared" si="0"/>
        <v>2.9411764705882351</v>
      </c>
    </row>
    <row r="14" spans="1:105" ht="27.75" customHeight="1" thickBot="1" x14ac:dyDescent="0.3">
      <c r="A14" s="65" t="s">
        <v>37</v>
      </c>
      <c r="B14" s="76"/>
      <c r="C14" s="83" t="s">
        <v>24</v>
      </c>
      <c r="D14" s="83" t="s">
        <v>24</v>
      </c>
      <c r="E14" s="83" t="s">
        <v>24</v>
      </c>
      <c r="F14" s="161"/>
      <c r="G14" s="67"/>
      <c r="H14" s="67"/>
      <c r="I14" s="67"/>
      <c r="J14" s="67"/>
      <c r="K14" s="67"/>
      <c r="L14" s="67"/>
      <c r="M14" s="67"/>
      <c r="N14" s="67"/>
      <c r="O14" s="67"/>
      <c r="P14" s="77"/>
      <c r="Q14" s="68"/>
      <c r="R14" s="68"/>
      <c r="S14" s="68"/>
      <c r="T14" s="52"/>
      <c r="U14" s="67"/>
      <c r="V14" s="67"/>
      <c r="W14" s="67"/>
      <c r="X14" s="67"/>
      <c r="Y14" s="67"/>
      <c r="Z14" s="67"/>
      <c r="AA14" s="52" t="s">
        <v>24</v>
      </c>
      <c r="AB14" s="52" t="s">
        <v>24</v>
      </c>
      <c r="AC14" s="52" t="s">
        <v>24</v>
      </c>
      <c r="AD14" s="52" t="s">
        <v>24</v>
      </c>
      <c r="AE14" s="71"/>
      <c r="AF14" s="71"/>
      <c r="AG14" s="71"/>
      <c r="AH14" s="71"/>
      <c r="AI14" s="71"/>
      <c r="AJ14" s="71"/>
      <c r="AK14" s="52" t="s">
        <v>24</v>
      </c>
      <c r="AL14" s="67"/>
      <c r="AM14" s="67"/>
      <c r="AN14" s="78"/>
      <c r="AO14" s="79"/>
      <c r="AP14" s="52"/>
      <c r="AQ14" s="52"/>
      <c r="AR14" s="67"/>
      <c r="AS14" s="67"/>
      <c r="AT14" s="72"/>
      <c r="AU14" s="54"/>
      <c r="AV14" s="52"/>
      <c r="AW14" s="67"/>
      <c r="AX14" s="67"/>
      <c r="AY14" s="67"/>
      <c r="BA14" s="67"/>
      <c r="BB14" s="226" t="s">
        <v>95</v>
      </c>
      <c r="BC14" s="67"/>
      <c r="BD14" s="67"/>
      <c r="BE14" s="233"/>
      <c r="BF14" s="233"/>
      <c r="BG14" s="233"/>
      <c r="BH14" s="233"/>
      <c r="BI14" s="233"/>
      <c r="BJ14" s="67"/>
      <c r="BK14" s="67"/>
      <c r="BL14" s="67"/>
      <c r="BM14" s="67"/>
      <c r="BN14" s="52" t="s">
        <v>24</v>
      </c>
      <c r="BO14" s="241"/>
      <c r="BP14" s="241"/>
      <c r="BQ14" s="241"/>
      <c r="BR14" s="241"/>
      <c r="BS14" s="241"/>
      <c r="BT14" s="241"/>
      <c r="BU14" s="52" t="s">
        <v>24</v>
      </c>
      <c r="BV14" s="262"/>
      <c r="BW14" s="66"/>
      <c r="BX14" s="278"/>
      <c r="BY14" s="67"/>
      <c r="BZ14" s="262"/>
      <c r="CA14" s="67"/>
      <c r="CB14" s="67"/>
      <c r="CC14" s="67"/>
      <c r="CD14" s="67"/>
      <c r="CE14" s="66" t="s">
        <v>42</v>
      </c>
      <c r="CF14" s="67"/>
      <c r="CG14" s="72"/>
      <c r="CH14" s="72"/>
      <c r="CI14" s="67"/>
      <c r="CJ14" s="262"/>
      <c r="CK14" s="67"/>
      <c r="CL14" s="72"/>
      <c r="CM14" s="72"/>
      <c r="CN14" s="67"/>
      <c r="CO14" s="67"/>
      <c r="CP14" s="67"/>
      <c r="CQ14" s="67"/>
      <c r="CR14" s="67"/>
      <c r="CS14" s="67"/>
      <c r="CT14" s="67"/>
      <c r="CU14" s="52"/>
      <c r="CV14" s="52" t="s">
        <v>24</v>
      </c>
      <c r="CW14" s="52" t="s">
        <v>24</v>
      </c>
      <c r="CX14" s="52" t="s">
        <v>24</v>
      </c>
      <c r="CY14" s="160">
        <f t="shared" si="1"/>
        <v>2</v>
      </c>
      <c r="CZ14" s="74">
        <v>102</v>
      </c>
      <c r="DA14" s="75">
        <f t="shared" si="0"/>
        <v>1.9607843137254901</v>
      </c>
    </row>
    <row r="15" spans="1:105" ht="15.75" thickBot="1" x14ac:dyDescent="0.3">
      <c r="A15" s="65" t="s">
        <v>41</v>
      </c>
      <c r="B15" s="76"/>
      <c r="C15" s="83" t="s">
        <v>24</v>
      </c>
      <c r="D15" s="83" t="s">
        <v>24</v>
      </c>
      <c r="E15" s="83" t="s">
        <v>24</v>
      </c>
      <c r="F15" s="162" t="s">
        <v>76</v>
      </c>
      <c r="G15" s="67"/>
      <c r="H15" s="67"/>
      <c r="I15" s="67"/>
      <c r="J15" s="67"/>
      <c r="K15" s="67"/>
      <c r="L15" s="67"/>
      <c r="M15" s="67"/>
      <c r="N15" s="67"/>
      <c r="O15" s="67"/>
      <c r="P15" s="77"/>
      <c r="Q15" s="68"/>
      <c r="R15" s="68"/>
      <c r="S15" s="68"/>
      <c r="T15" s="52"/>
      <c r="U15" s="67"/>
      <c r="V15" s="67"/>
      <c r="W15" s="67"/>
      <c r="X15" s="67"/>
      <c r="Y15" s="67"/>
      <c r="Z15" s="66" t="s">
        <v>76</v>
      </c>
      <c r="AA15" s="52" t="s">
        <v>24</v>
      </c>
      <c r="AB15" s="52" t="s">
        <v>24</v>
      </c>
      <c r="AC15" s="52" t="s">
        <v>24</v>
      </c>
      <c r="AD15" s="52" t="s">
        <v>24</v>
      </c>
      <c r="AE15" s="71"/>
      <c r="AF15" s="71"/>
      <c r="AG15" s="71"/>
      <c r="AH15" s="71"/>
      <c r="AI15" s="71"/>
      <c r="AJ15" s="71"/>
      <c r="AK15" s="52" t="s">
        <v>24</v>
      </c>
      <c r="AL15" s="67"/>
      <c r="AM15" s="67"/>
      <c r="AN15" s="67"/>
      <c r="AO15" s="69"/>
      <c r="AP15" s="52"/>
      <c r="AQ15" s="52"/>
      <c r="AR15" s="67"/>
      <c r="AS15" s="67"/>
      <c r="AT15" s="72"/>
      <c r="AU15" s="54"/>
      <c r="AV15" s="52"/>
      <c r="AW15" s="67"/>
      <c r="AX15" s="67"/>
      <c r="AY15" s="67"/>
      <c r="AZ15" s="67"/>
      <c r="BA15" s="67"/>
      <c r="BB15" s="67"/>
      <c r="BC15" s="67"/>
      <c r="BD15" s="67"/>
      <c r="BE15" s="233"/>
      <c r="BF15" s="233"/>
      <c r="BG15" s="251"/>
      <c r="BH15" s="233"/>
      <c r="BI15" s="233"/>
      <c r="BJ15" s="67"/>
      <c r="BK15" s="67"/>
      <c r="BL15" s="67"/>
      <c r="BM15" s="241" t="s">
        <v>76</v>
      </c>
      <c r="BN15" s="52" t="s">
        <v>24</v>
      </c>
      <c r="BO15" s="241"/>
      <c r="BP15" s="241"/>
      <c r="BQ15" s="241"/>
      <c r="BR15" s="241"/>
      <c r="BS15" s="241"/>
      <c r="BT15" s="241"/>
      <c r="BU15" s="52" t="s">
        <v>24</v>
      </c>
      <c r="BV15" s="262"/>
      <c r="BW15" s="67"/>
      <c r="BX15" s="278"/>
      <c r="BY15" s="67"/>
      <c r="BZ15" s="261" t="s">
        <v>263</v>
      </c>
      <c r="CA15" s="67"/>
      <c r="CB15" s="67"/>
      <c r="CC15" s="67"/>
      <c r="CD15" s="67"/>
      <c r="CE15" s="67"/>
      <c r="CF15" s="67"/>
      <c r="CG15" s="72"/>
      <c r="CH15" s="72"/>
      <c r="CI15" s="67"/>
      <c r="CJ15" s="262"/>
      <c r="CK15" s="67"/>
      <c r="CL15" s="72"/>
      <c r="CM15" s="72"/>
      <c r="CN15" s="67"/>
      <c r="CO15" s="67"/>
      <c r="CP15" s="67"/>
      <c r="CQ15" s="67"/>
      <c r="CR15" s="67"/>
      <c r="CS15" s="67"/>
      <c r="CU15" s="66" t="s">
        <v>76</v>
      </c>
      <c r="CV15" s="52" t="s">
        <v>24</v>
      </c>
      <c r="CW15" s="52" t="s">
        <v>24</v>
      </c>
      <c r="CX15" s="52" t="s">
        <v>24</v>
      </c>
      <c r="CY15" s="160">
        <f>COUNTIF(C15:CX15,"*")-13</f>
        <v>5</v>
      </c>
      <c r="CZ15" s="74">
        <v>136</v>
      </c>
      <c r="DA15" s="75">
        <f t="shared" si="0"/>
        <v>3.6764705882352944</v>
      </c>
    </row>
    <row r="16" spans="1:105" ht="15.75" thickBot="1" x14ac:dyDescent="0.3">
      <c r="A16" s="65" t="s">
        <v>43</v>
      </c>
      <c r="B16" s="76"/>
      <c r="C16" s="83" t="s">
        <v>24</v>
      </c>
      <c r="D16" s="83" t="s">
        <v>24</v>
      </c>
      <c r="E16" s="83" t="s">
        <v>24</v>
      </c>
      <c r="F16" s="161"/>
      <c r="G16" s="67"/>
      <c r="H16" s="67"/>
      <c r="I16" s="67"/>
      <c r="J16" s="67"/>
      <c r="K16" s="67"/>
      <c r="L16" s="67"/>
      <c r="M16" s="67"/>
      <c r="N16" s="67"/>
      <c r="O16" s="67"/>
      <c r="P16" s="77"/>
      <c r="Q16" s="68"/>
      <c r="R16" s="68"/>
      <c r="S16" s="68"/>
      <c r="T16" s="52"/>
      <c r="U16" s="67"/>
      <c r="V16" s="67"/>
      <c r="W16" s="67"/>
      <c r="X16" s="67"/>
      <c r="Y16" s="67"/>
      <c r="Z16" s="67"/>
      <c r="AA16" s="52" t="s">
        <v>24</v>
      </c>
      <c r="AB16" s="52" t="s">
        <v>24</v>
      </c>
      <c r="AC16" s="52" t="s">
        <v>24</v>
      </c>
      <c r="AD16" s="52" t="s">
        <v>24</v>
      </c>
      <c r="AE16" s="71"/>
      <c r="AF16" s="71"/>
      <c r="AG16" s="71"/>
      <c r="AH16" s="71"/>
      <c r="AI16" s="71"/>
      <c r="AJ16" s="71"/>
      <c r="AK16" s="52" t="s">
        <v>24</v>
      </c>
      <c r="AL16" s="67"/>
      <c r="AM16" s="163" t="s">
        <v>42</v>
      </c>
      <c r="AN16" s="67"/>
      <c r="AO16" s="69"/>
      <c r="AP16" s="52"/>
      <c r="AQ16" s="52"/>
      <c r="AR16" s="67"/>
      <c r="AS16" s="67"/>
      <c r="AT16" s="72"/>
      <c r="AU16" s="54"/>
      <c r="AV16" s="52"/>
      <c r="AW16" s="67"/>
      <c r="AX16" s="67"/>
      <c r="AY16" s="67"/>
      <c r="AZ16" s="67"/>
      <c r="BA16" s="67"/>
      <c r="BB16" s="67"/>
      <c r="BC16" s="67"/>
      <c r="BD16" s="67"/>
      <c r="BE16" s="233"/>
      <c r="BF16" s="233"/>
      <c r="BG16" s="233"/>
      <c r="BH16" s="233"/>
      <c r="BI16" s="233"/>
      <c r="BJ16" s="67"/>
      <c r="BK16" s="66" t="s">
        <v>56</v>
      </c>
      <c r="BL16" s="67"/>
      <c r="BM16" s="67"/>
      <c r="BN16" s="52" t="s">
        <v>24</v>
      </c>
      <c r="BO16" s="241"/>
      <c r="BP16" s="241"/>
      <c r="BQ16" s="241"/>
      <c r="BR16" s="241"/>
      <c r="BS16" s="241"/>
      <c r="BT16" s="241"/>
      <c r="BU16" s="52" t="s">
        <v>24</v>
      </c>
      <c r="BV16" s="262"/>
      <c r="BW16" s="67"/>
      <c r="BX16" s="278"/>
      <c r="BY16" s="67"/>
      <c r="BZ16" s="262"/>
      <c r="CA16" s="67"/>
      <c r="CB16" s="66" t="s">
        <v>42</v>
      </c>
      <c r="CC16" s="67"/>
      <c r="CD16" s="67"/>
      <c r="CE16" s="67"/>
      <c r="CF16" s="67"/>
      <c r="CG16" s="72"/>
      <c r="CH16" s="72"/>
      <c r="CI16" s="67"/>
      <c r="CJ16" s="262"/>
      <c r="CK16" s="67"/>
      <c r="CL16" s="72"/>
      <c r="CM16" s="72"/>
      <c r="CN16" s="67"/>
      <c r="CO16" s="67"/>
      <c r="CP16" s="67"/>
      <c r="CQ16" s="67"/>
      <c r="CR16" s="66" t="s">
        <v>32</v>
      </c>
      <c r="CS16" s="67"/>
      <c r="CT16" s="67"/>
      <c r="CU16" s="52"/>
      <c r="CV16" s="52" t="s">
        <v>24</v>
      </c>
      <c r="CW16" s="52" t="s">
        <v>24</v>
      </c>
      <c r="CX16" s="52" t="s">
        <v>24</v>
      </c>
      <c r="CY16" s="160">
        <f t="shared" ref="CY16:CY31" si="2">COUNTIF(C16:CX16,"*")-13</f>
        <v>4</v>
      </c>
      <c r="CZ16" s="74">
        <v>102</v>
      </c>
      <c r="DA16" s="75">
        <f t="shared" si="0"/>
        <v>3.9215686274509802</v>
      </c>
    </row>
    <row r="17" spans="1:105" ht="28.5" x14ac:dyDescent="0.25">
      <c r="A17" s="65" t="s">
        <v>190</v>
      </c>
      <c r="B17" s="76"/>
      <c r="C17" s="83" t="s">
        <v>24</v>
      </c>
      <c r="D17" s="83" t="s">
        <v>24</v>
      </c>
      <c r="E17" s="83" t="s">
        <v>24</v>
      </c>
      <c r="F17" s="161"/>
      <c r="G17" s="67"/>
      <c r="H17" s="67"/>
      <c r="I17" s="67"/>
      <c r="J17" s="67"/>
      <c r="K17" s="67"/>
      <c r="L17" s="67"/>
      <c r="M17" s="67"/>
      <c r="N17" s="67"/>
      <c r="O17" s="67"/>
      <c r="P17" s="77"/>
      <c r="Q17" s="68"/>
      <c r="R17" s="68"/>
      <c r="S17" s="68"/>
      <c r="T17" s="52"/>
      <c r="U17" s="67"/>
      <c r="V17" s="67"/>
      <c r="W17" s="67"/>
      <c r="X17" s="67"/>
      <c r="Y17" s="67"/>
      <c r="Z17" s="67"/>
      <c r="AA17" s="52" t="s">
        <v>24</v>
      </c>
      <c r="AB17" s="52" t="s">
        <v>24</v>
      </c>
      <c r="AC17" s="52" t="s">
        <v>24</v>
      </c>
      <c r="AD17" s="52" t="s">
        <v>24</v>
      </c>
      <c r="AE17" s="71"/>
      <c r="AF17" s="71"/>
      <c r="AG17" s="71"/>
      <c r="AH17" s="71"/>
      <c r="AI17" s="71"/>
      <c r="AJ17" s="71"/>
      <c r="AK17" s="52" t="s">
        <v>24</v>
      </c>
      <c r="AL17" s="67"/>
      <c r="AM17" s="67"/>
      <c r="AN17" s="67"/>
      <c r="AO17" s="69"/>
      <c r="AP17" s="52"/>
      <c r="AQ17" s="52"/>
      <c r="AR17" s="67"/>
      <c r="AS17" s="67"/>
      <c r="AT17" s="72"/>
      <c r="AU17" s="54"/>
      <c r="AV17" s="52"/>
      <c r="AW17" s="67"/>
      <c r="AX17" s="67"/>
      <c r="AY17" s="67"/>
      <c r="AZ17" s="67"/>
      <c r="BA17" s="67"/>
      <c r="BB17" s="67"/>
      <c r="BC17" s="67"/>
      <c r="BD17" s="67"/>
      <c r="BE17" s="233"/>
      <c r="BF17" s="233"/>
      <c r="BG17" s="233"/>
      <c r="BH17" s="233"/>
      <c r="BI17" s="233"/>
      <c r="BJ17" s="67"/>
      <c r="BK17" s="67"/>
      <c r="BL17" s="67"/>
      <c r="BM17" s="67"/>
      <c r="BN17" s="52" t="s">
        <v>24</v>
      </c>
      <c r="BO17" s="241"/>
      <c r="BP17" s="241"/>
      <c r="BQ17" s="241"/>
      <c r="BR17" s="241"/>
      <c r="BS17" s="241"/>
      <c r="BT17" s="241"/>
      <c r="BU17" s="52" t="s">
        <v>24</v>
      </c>
      <c r="BV17" s="262"/>
      <c r="BW17" s="67"/>
      <c r="BX17" s="278"/>
      <c r="BY17" s="67"/>
      <c r="BZ17" s="262"/>
      <c r="CA17" s="67"/>
      <c r="CB17" s="67"/>
      <c r="CC17" s="67"/>
      <c r="CD17" s="67"/>
      <c r="CE17" s="67"/>
      <c r="CF17" s="67"/>
      <c r="CG17" s="72"/>
      <c r="CH17" s="72"/>
      <c r="CI17" s="226" t="s">
        <v>25</v>
      </c>
      <c r="CJ17" s="262"/>
      <c r="CK17" s="67"/>
      <c r="CL17" s="72"/>
      <c r="CM17" s="72"/>
      <c r="CN17" s="67"/>
      <c r="CO17" s="67"/>
      <c r="CP17" s="67"/>
      <c r="CR17" s="67"/>
      <c r="CS17" s="67"/>
      <c r="CT17" s="67"/>
      <c r="CU17" s="52"/>
      <c r="CV17" s="52" t="s">
        <v>24</v>
      </c>
      <c r="CW17" s="52" t="s">
        <v>24</v>
      </c>
      <c r="CX17" s="52" t="s">
        <v>24</v>
      </c>
      <c r="CY17" s="160">
        <f t="shared" si="2"/>
        <v>1</v>
      </c>
      <c r="CZ17" s="74">
        <v>34</v>
      </c>
      <c r="DA17" s="75">
        <f t="shared" si="0"/>
        <v>2.9411764705882351</v>
      </c>
    </row>
    <row r="18" spans="1:105" x14ac:dyDescent="0.25">
      <c r="A18" s="65" t="s">
        <v>191</v>
      </c>
      <c r="B18" s="76"/>
      <c r="C18" s="83" t="s">
        <v>24</v>
      </c>
      <c r="D18" s="83" t="s">
        <v>24</v>
      </c>
      <c r="E18" s="83" t="s">
        <v>24</v>
      </c>
      <c r="F18" s="161"/>
      <c r="G18" s="67"/>
      <c r="H18" s="67"/>
      <c r="I18" s="67"/>
      <c r="J18" s="67"/>
      <c r="K18" s="67"/>
      <c r="L18" s="67"/>
      <c r="M18" s="67"/>
      <c r="N18" s="67"/>
      <c r="O18" s="67"/>
      <c r="P18" s="77"/>
      <c r="Q18" s="68"/>
      <c r="R18" s="68"/>
      <c r="S18" s="68"/>
      <c r="T18" s="52"/>
      <c r="U18" s="67"/>
      <c r="V18" s="67"/>
      <c r="W18" s="67"/>
      <c r="X18" s="67"/>
      <c r="Y18" s="67"/>
      <c r="Z18" s="67"/>
      <c r="AA18" s="52" t="s">
        <v>24</v>
      </c>
      <c r="AB18" s="52" t="s">
        <v>24</v>
      </c>
      <c r="AC18" s="52" t="s">
        <v>24</v>
      </c>
      <c r="AD18" s="52" t="s">
        <v>24</v>
      </c>
      <c r="AE18" s="71"/>
      <c r="AF18" s="71"/>
      <c r="AG18" s="71"/>
      <c r="AH18" s="71"/>
      <c r="AI18" s="71"/>
      <c r="AJ18" s="71"/>
      <c r="AK18" s="52" t="s">
        <v>24</v>
      </c>
      <c r="AL18" s="67"/>
      <c r="AM18" s="67"/>
      <c r="AN18" s="67"/>
      <c r="AO18" s="69"/>
      <c r="AP18" s="52"/>
      <c r="AQ18" s="52"/>
      <c r="AR18" s="67"/>
      <c r="AS18" s="67"/>
      <c r="AT18" s="72"/>
      <c r="AU18" s="54"/>
      <c r="AV18" s="52"/>
      <c r="AW18" s="67"/>
      <c r="AX18" s="67"/>
      <c r="AY18" s="67"/>
      <c r="AZ18" s="67"/>
      <c r="BA18" s="67"/>
      <c r="BB18" s="67"/>
      <c r="BC18" s="67"/>
      <c r="BD18" s="67"/>
      <c r="BE18" s="233"/>
      <c r="BF18" s="233"/>
      <c r="BG18" s="233"/>
      <c r="BH18" s="233"/>
      <c r="BI18" s="233"/>
      <c r="BJ18" s="67"/>
      <c r="BK18" s="67"/>
      <c r="BL18" s="66" t="s">
        <v>77</v>
      </c>
      <c r="BM18" s="67"/>
      <c r="BN18" s="52" t="s">
        <v>24</v>
      </c>
      <c r="BO18" s="241"/>
      <c r="BP18" s="241"/>
      <c r="BQ18" s="241"/>
      <c r="BR18" s="241"/>
      <c r="BS18" s="241"/>
      <c r="BT18" s="241"/>
      <c r="BU18" s="52" t="s">
        <v>24</v>
      </c>
      <c r="BV18" s="262"/>
      <c r="BW18" s="67"/>
      <c r="BX18" s="278"/>
      <c r="BY18" s="67"/>
      <c r="BZ18" s="262"/>
      <c r="CA18" s="67"/>
      <c r="CB18" s="67"/>
      <c r="CC18" s="67"/>
      <c r="CD18" s="67"/>
      <c r="CE18" s="67"/>
      <c r="CF18" s="67"/>
      <c r="CG18" s="72"/>
      <c r="CH18" s="72"/>
      <c r="CI18" s="67"/>
      <c r="CJ18" s="262"/>
      <c r="CK18" s="67"/>
      <c r="CL18" s="72"/>
      <c r="CM18" s="72"/>
      <c r="CN18" s="67"/>
      <c r="CO18" s="67"/>
      <c r="CP18" s="67"/>
      <c r="CQ18" s="66" t="s">
        <v>77</v>
      </c>
      <c r="CR18" s="67"/>
      <c r="CS18" s="67"/>
      <c r="CT18" s="67"/>
      <c r="CU18" s="52"/>
      <c r="CV18" s="52" t="s">
        <v>24</v>
      </c>
      <c r="CW18" s="52" t="s">
        <v>24</v>
      </c>
      <c r="CX18" s="52" t="s">
        <v>24</v>
      </c>
      <c r="CY18" s="160">
        <f t="shared" si="2"/>
        <v>2</v>
      </c>
      <c r="CZ18" s="74">
        <v>34</v>
      </c>
      <c r="DA18" s="75">
        <f t="shared" si="0"/>
        <v>5.8823529411764701</v>
      </c>
    </row>
    <row r="19" spans="1:105" x14ac:dyDescent="0.25">
      <c r="A19" s="65" t="s">
        <v>192</v>
      </c>
      <c r="B19" s="76"/>
      <c r="C19" s="83" t="s">
        <v>24</v>
      </c>
      <c r="D19" s="83" t="s">
        <v>24</v>
      </c>
      <c r="E19" s="83" t="s">
        <v>24</v>
      </c>
      <c r="F19" s="161"/>
      <c r="G19" s="67"/>
      <c r="H19" s="66" t="s">
        <v>94</v>
      </c>
      <c r="I19" s="67"/>
      <c r="J19" s="67"/>
      <c r="K19" s="67"/>
      <c r="L19" s="67"/>
      <c r="M19" s="67"/>
      <c r="N19" s="67"/>
      <c r="O19" s="67"/>
      <c r="P19" s="77"/>
      <c r="Q19" s="68"/>
      <c r="R19" s="68"/>
      <c r="S19" s="68"/>
      <c r="T19" s="52"/>
      <c r="U19" s="67"/>
      <c r="V19" s="67"/>
      <c r="W19" s="67"/>
      <c r="X19" s="67"/>
      <c r="Y19" s="67"/>
      <c r="Z19" s="67"/>
      <c r="AA19" s="52" t="s">
        <v>24</v>
      </c>
      <c r="AB19" s="52" t="s">
        <v>24</v>
      </c>
      <c r="AC19" s="52" t="s">
        <v>24</v>
      </c>
      <c r="AD19" s="52" t="s">
        <v>24</v>
      </c>
      <c r="AE19" s="71"/>
      <c r="AF19" s="71"/>
      <c r="AG19" s="71"/>
      <c r="AH19" s="71"/>
      <c r="AI19" s="71"/>
      <c r="AJ19" s="71"/>
      <c r="AK19" s="52" t="s">
        <v>24</v>
      </c>
      <c r="AL19" s="67"/>
      <c r="AM19" s="67"/>
      <c r="AN19" s="67"/>
      <c r="AO19" s="69"/>
      <c r="AP19" s="52"/>
      <c r="AQ19" s="52"/>
      <c r="AR19" s="67"/>
      <c r="AS19" s="67"/>
      <c r="AT19" s="72"/>
      <c r="AU19" s="54"/>
      <c r="AV19" s="52"/>
      <c r="AW19" s="67"/>
      <c r="AX19" s="67"/>
      <c r="AY19" s="67"/>
      <c r="AZ19" s="67"/>
      <c r="BA19" s="67"/>
      <c r="BB19" s="67"/>
      <c r="BC19" s="67"/>
      <c r="BD19" s="67"/>
      <c r="BE19" s="233"/>
      <c r="BF19" s="233"/>
      <c r="BG19" s="233"/>
      <c r="BH19" s="233"/>
      <c r="BI19" s="233"/>
      <c r="BJ19" s="67"/>
      <c r="BK19" s="67"/>
      <c r="BL19" s="67"/>
      <c r="BM19" s="67"/>
      <c r="BN19" s="52" t="s">
        <v>24</v>
      </c>
      <c r="BO19" s="241"/>
      <c r="BP19" s="241"/>
      <c r="BQ19" s="241"/>
      <c r="BR19" s="241"/>
      <c r="BS19" s="241"/>
      <c r="BT19" s="241"/>
      <c r="BU19" s="52" t="s">
        <v>24</v>
      </c>
      <c r="BV19" s="262"/>
      <c r="BW19" s="67"/>
      <c r="BX19" s="278"/>
      <c r="BY19" s="67"/>
      <c r="BZ19" s="262"/>
      <c r="CA19" s="66" t="s">
        <v>97</v>
      </c>
      <c r="CB19" s="67"/>
      <c r="CC19" s="67"/>
      <c r="CD19" s="67"/>
      <c r="CE19" s="67"/>
      <c r="CF19" s="67"/>
      <c r="CG19" s="72"/>
      <c r="CH19" s="72"/>
      <c r="CI19" s="67"/>
      <c r="CJ19" s="262"/>
      <c r="CK19" s="67"/>
      <c r="CL19" s="72"/>
      <c r="CM19" s="72"/>
      <c r="CN19" s="67"/>
      <c r="CO19" s="67"/>
      <c r="CP19" s="67"/>
      <c r="CQ19" s="67"/>
      <c r="CR19" s="67"/>
      <c r="CS19" s="66" t="s">
        <v>97</v>
      </c>
      <c r="CT19" s="67"/>
      <c r="CU19" s="52"/>
      <c r="CV19" s="52" t="s">
        <v>24</v>
      </c>
      <c r="CW19" s="52" t="s">
        <v>24</v>
      </c>
      <c r="CX19" s="52" t="s">
        <v>24</v>
      </c>
      <c r="CY19" s="160">
        <f t="shared" si="2"/>
        <v>3</v>
      </c>
      <c r="CZ19" s="74">
        <v>136</v>
      </c>
      <c r="DA19" s="75">
        <f t="shared" si="0"/>
        <v>2.2058823529411766</v>
      </c>
    </row>
    <row r="20" spans="1:105" ht="15.75" thickBot="1" x14ac:dyDescent="0.3">
      <c r="A20" s="65" t="s">
        <v>46</v>
      </c>
      <c r="B20" s="76"/>
      <c r="C20" s="83" t="s">
        <v>24</v>
      </c>
      <c r="D20" s="83" t="s">
        <v>24</v>
      </c>
      <c r="E20" s="83" t="s">
        <v>24</v>
      </c>
      <c r="F20" s="161"/>
      <c r="G20" s="67"/>
      <c r="H20" s="67"/>
      <c r="I20" s="67"/>
      <c r="J20" s="67"/>
      <c r="K20" s="67"/>
      <c r="L20" s="67"/>
      <c r="M20" s="67"/>
      <c r="N20" s="67"/>
      <c r="O20" s="67"/>
      <c r="P20" s="77"/>
      <c r="Q20" s="68"/>
      <c r="R20" s="68"/>
      <c r="S20" s="68"/>
      <c r="T20" s="52"/>
      <c r="U20" s="67"/>
      <c r="V20" s="67"/>
      <c r="W20" s="67"/>
      <c r="X20" s="67"/>
      <c r="Y20" s="67"/>
      <c r="Z20" s="67"/>
      <c r="AA20" s="52" t="s">
        <v>24</v>
      </c>
      <c r="AB20" s="52" t="s">
        <v>24</v>
      </c>
      <c r="AC20" s="52" t="s">
        <v>24</v>
      </c>
      <c r="AD20" s="52" t="s">
        <v>24</v>
      </c>
      <c r="AE20" s="71"/>
      <c r="AF20" s="71"/>
      <c r="AG20" s="71"/>
      <c r="AH20" s="71"/>
      <c r="AI20" s="71"/>
      <c r="AJ20" s="71"/>
      <c r="AK20" s="52" t="s">
        <v>24</v>
      </c>
      <c r="AL20" s="67"/>
      <c r="AM20" s="67"/>
      <c r="AN20" s="67"/>
      <c r="AO20" s="69"/>
      <c r="AP20" s="52"/>
      <c r="AQ20" s="52"/>
      <c r="AR20" s="67"/>
      <c r="AS20" s="67"/>
      <c r="AT20" s="72"/>
      <c r="AU20" s="54"/>
      <c r="AV20" s="52"/>
      <c r="AW20" s="67"/>
      <c r="AX20" s="67"/>
      <c r="AY20" s="67"/>
      <c r="AZ20" s="67"/>
      <c r="BA20" s="67"/>
      <c r="BB20" s="67"/>
      <c r="BC20" s="67"/>
      <c r="BD20" s="67"/>
      <c r="BE20" s="233"/>
      <c r="BF20" s="233"/>
      <c r="BG20" s="233"/>
      <c r="BH20" s="233"/>
      <c r="BI20" s="233"/>
      <c r="BJ20" s="67"/>
      <c r="BK20" s="67"/>
      <c r="BL20" s="67"/>
      <c r="BM20" s="67"/>
      <c r="BN20" s="52" t="s">
        <v>24</v>
      </c>
      <c r="BO20" s="241"/>
      <c r="BP20" s="241"/>
      <c r="BQ20" s="241"/>
      <c r="BR20" s="241"/>
      <c r="BS20" s="241"/>
      <c r="BT20" s="241"/>
      <c r="BU20" s="52" t="s">
        <v>24</v>
      </c>
      <c r="BV20" s="262"/>
      <c r="BW20" s="67"/>
      <c r="BX20" s="278"/>
      <c r="BY20" s="67"/>
      <c r="BZ20" s="262"/>
      <c r="CA20" s="67"/>
      <c r="CB20" s="67"/>
      <c r="CC20" s="67"/>
      <c r="CD20" s="67"/>
      <c r="CE20" s="67"/>
      <c r="CF20" s="67"/>
      <c r="CG20" s="72"/>
      <c r="CH20" s="72"/>
      <c r="CI20" s="67"/>
      <c r="CJ20" s="262"/>
      <c r="CK20" s="67"/>
      <c r="CL20" s="72"/>
      <c r="CM20" s="72"/>
      <c r="CN20" s="67"/>
      <c r="CO20" s="66" t="s">
        <v>40</v>
      </c>
      <c r="CP20" s="67"/>
      <c r="CQ20" s="67"/>
      <c r="CR20" s="67"/>
      <c r="CS20" s="67"/>
      <c r="CT20" s="67"/>
      <c r="CU20" s="52"/>
      <c r="CV20" s="52" t="s">
        <v>24</v>
      </c>
      <c r="CW20" s="52" t="s">
        <v>24</v>
      </c>
      <c r="CX20" s="52" t="s">
        <v>24</v>
      </c>
      <c r="CY20" s="160">
        <f t="shared" si="2"/>
        <v>1</v>
      </c>
      <c r="CZ20" s="74">
        <v>68</v>
      </c>
      <c r="DA20" s="75">
        <f t="shared" si="0"/>
        <v>1.4705882352941175</v>
      </c>
    </row>
    <row r="21" spans="1:105" ht="17.25" customHeight="1" thickBot="1" x14ac:dyDescent="0.3">
      <c r="A21" s="65" t="s">
        <v>193</v>
      </c>
      <c r="B21" s="76"/>
      <c r="C21" s="83" t="s">
        <v>24</v>
      </c>
      <c r="D21" s="83" t="s">
        <v>24</v>
      </c>
      <c r="E21" s="83" t="s">
        <v>24</v>
      </c>
      <c r="F21" s="161"/>
      <c r="G21" s="67"/>
      <c r="H21" s="67"/>
      <c r="I21" s="67"/>
      <c r="J21" s="67"/>
      <c r="K21" s="67"/>
      <c r="L21" s="67"/>
      <c r="M21" s="67"/>
      <c r="N21" s="67"/>
      <c r="O21" s="67"/>
      <c r="P21" s="77"/>
      <c r="Q21" s="68"/>
      <c r="R21" s="68"/>
      <c r="S21" s="68"/>
      <c r="T21" s="52"/>
      <c r="U21" s="67"/>
      <c r="V21" s="67"/>
      <c r="W21" s="67"/>
      <c r="X21" s="67"/>
      <c r="Y21" s="67"/>
      <c r="Z21" s="67"/>
      <c r="AA21" s="52" t="s">
        <v>24</v>
      </c>
      <c r="AB21" s="52" t="s">
        <v>24</v>
      </c>
      <c r="AC21" s="52" t="s">
        <v>24</v>
      </c>
      <c r="AD21" s="52" t="s">
        <v>24</v>
      </c>
      <c r="AE21" s="71"/>
      <c r="AF21" s="71"/>
      <c r="AG21" s="71"/>
      <c r="AH21" s="71"/>
      <c r="AI21" s="71"/>
      <c r="AJ21" s="71"/>
      <c r="AK21" s="52" t="s">
        <v>24</v>
      </c>
      <c r="AL21" s="67"/>
      <c r="AM21" s="67"/>
      <c r="AN21" s="67"/>
      <c r="AO21" s="69"/>
      <c r="AP21" s="52"/>
      <c r="AQ21" s="52"/>
      <c r="AR21" s="67"/>
      <c r="AS21" s="67"/>
      <c r="AT21" s="72"/>
      <c r="AU21" s="54"/>
      <c r="AV21" s="52"/>
      <c r="AW21" s="67"/>
      <c r="AX21" s="226" t="s">
        <v>94</v>
      </c>
      <c r="AY21" s="67"/>
      <c r="AZ21" s="67"/>
      <c r="BA21" s="67"/>
      <c r="BB21" s="67"/>
      <c r="BC21" s="67"/>
      <c r="BD21" s="67"/>
      <c r="BE21" s="233"/>
      <c r="BF21" s="233"/>
      <c r="BG21" s="233"/>
      <c r="BH21" s="233"/>
      <c r="BI21" s="233"/>
      <c r="BJ21" s="67"/>
      <c r="BK21" s="67"/>
      <c r="BL21" s="67"/>
      <c r="BM21" s="67"/>
      <c r="BN21" s="52" t="s">
        <v>24</v>
      </c>
      <c r="BO21" s="241"/>
      <c r="BP21" s="241"/>
      <c r="BQ21" s="241"/>
      <c r="BR21" s="238" t="s">
        <v>94</v>
      </c>
      <c r="BS21" s="246"/>
      <c r="BT21" s="241"/>
      <c r="BU21" s="52" t="s">
        <v>24</v>
      </c>
      <c r="BV21" s="262"/>
      <c r="BW21" s="67"/>
      <c r="BX21" s="277"/>
      <c r="BY21" s="67"/>
      <c r="BZ21" s="262"/>
      <c r="CA21" s="67"/>
      <c r="CB21" s="67"/>
      <c r="CC21" s="67"/>
      <c r="CD21" s="67"/>
      <c r="CE21" s="67"/>
      <c r="CF21" s="67"/>
      <c r="CG21" s="72"/>
      <c r="CH21" s="72"/>
      <c r="CI21" s="67"/>
      <c r="CJ21" s="262"/>
      <c r="CK21" s="67"/>
      <c r="CL21" s="72"/>
      <c r="CM21" s="72"/>
      <c r="CN21" s="67"/>
      <c r="CO21" s="67"/>
      <c r="CP21" s="67"/>
      <c r="CQ21" s="67"/>
      <c r="CR21" s="67"/>
      <c r="CS21" s="67"/>
      <c r="CT21" s="67"/>
      <c r="CU21" s="52"/>
      <c r="CV21" s="52" t="s">
        <v>24</v>
      </c>
      <c r="CW21" s="52" t="s">
        <v>24</v>
      </c>
      <c r="CX21" s="52" t="s">
        <v>24</v>
      </c>
      <c r="CY21" s="160">
        <f t="shared" si="2"/>
        <v>2</v>
      </c>
      <c r="CZ21" s="74">
        <v>68</v>
      </c>
      <c r="DA21" s="75">
        <f t="shared" si="0"/>
        <v>2.9411764705882351</v>
      </c>
    </row>
    <row r="22" spans="1:105" ht="18.75" customHeight="1" thickBot="1" x14ac:dyDescent="0.3">
      <c r="A22" s="65" t="s">
        <v>194</v>
      </c>
      <c r="B22" s="76"/>
      <c r="C22" s="83" t="s">
        <v>24</v>
      </c>
      <c r="D22" s="83" t="s">
        <v>24</v>
      </c>
      <c r="E22" s="83" t="s">
        <v>24</v>
      </c>
      <c r="F22" s="161"/>
      <c r="G22" s="67"/>
      <c r="H22" s="67"/>
      <c r="I22" s="67"/>
      <c r="J22" s="67"/>
      <c r="K22" s="67"/>
      <c r="L22" s="67"/>
      <c r="M22" s="226" t="s">
        <v>94</v>
      </c>
      <c r="N22" s="67"/>
      <c r="O22" s="67"/>
      <c r="P22" s="77"/>
      <c r="Q22" s="68"/>
      <c r="R22" s="68"/>
      <c r="S22" s="68"/>
      <c r="T22" s="52"/>
      <c r="U22" s="67"/>
      <c r="V22" s="67"/>
      <c r="W22" s="67"/>
      <c r="X22" s="67"/>
      <c r="Y22" s="67"/>
      <c r="Z22" s="67"/>
      <c r="AA22" s="52" t="s">
        <v>24</v>
      </c>
      <c r="AB22" s="52" t="s">
        <v>24</v>
      </c>
      <c r="AC22" s="52" t="s">
        <v>24</v>
      </c>
      <c r="AD22" s="52" t="s">
        <v>24</v>
      </c>
      <c r="AE22" s="71"/>
      <c r="AF22" s="71"/>
      <c r="AG22" s="71"/>
      <c r="AH22" s="71"/>
      <c r="AI22" s="71"/>
      <c r="AJ22" s="71"/>
      <c r="AK22" s="52" t="s">
        <v>24</v>
      </c>
      <c r="AL22" s="67"/>
      <c r="AM22" s="67"/>
      <c r="AN22" s="67"/>
      <c r="AO22" s="69"/>
      <c r="AP22" s="52"/>
      <c r="AQ22" s="52"/>
      <c r="AR22" s="67"/>
      <c r="AS22" s="67"/>
      <c r="AT22" s="72"/>
      <c r="AU22" s="54"/>
      <c r="AV22" s="52"/>
      <c r="AW22" s="67"/>
      <c r="AX22" s="67"/>
      <c r="AY22" s="226" t="s">
        <v>97</v>
      </c>
      <c r="AZ22" s="67"/>
      <c r="BA22" s="67"/>
      <c r="BB22" s="67"/>
      <c r="BC22" s="67"/>
      <c r="BE22" s="233"/>
      <c r="BF22" s="233"/>
      <c r="BG22" s="233"/>
      <c r="BH22" s="233"/>
      <c r="BI22" s="233"/>
      <c r="BJ22" s="67"/>
      <c r="BK22" s="67"/>
      <c r="BL22" s="67"/>
      <c r="BM22" s="67"/>
      <c r="BN22" s="52" t="s">
        <v>24</v>
      </c>
      <c r="BO22" s="241"/>
      <c r="BP22" s="241"/>
      <c r="BQ22" s="241"/>
      <c r="BR22" s="241"/>
      <c r="BS22" s="241"/>
      <c r="BT22" s="241"/>
      <c r="BU22" s="52" t="s">
        <v>24</v>
      </c>
      <c r="BV22" s="262"/>
      <c r="BW22" s="226" t="s">
        <v>94</v>
      </c>
      <c r="BX22" s="278"/>
      <c r="BZ22" s="262"/>
      <c r="CA22" s="67"/>
      <c r="CB22" s="67"/>
      <c r="CC22" s="67"/>
      <c r="CD22" s="67"/>
      <c r="CE22" s="67"/>
      <c r="CF22" s="67"/>
      <c r="CG22" s="72"/>
      <c r="CH22" s="72"/>
      <c r="CI22" s="67"/>
      <c r="CJ22" s="262"/>
      <c r="CK22" s="67"/>
      <c r="CL22" s="72"/>
      <c r="CM22" s="72"/>
      <c r="CN22" s="67"/>
      <c r="CO22" s="67"/>
      <c r="CP22" s="67"/>
      <c r="CQ22" s="67"/>
      <c r="CR22" s="67"/>
      <c r="CS22" s="67"/>
      <c r="CT22" s="67"/>
      <c r="CU22" s="52"/>
      <c r="CV22" s="52" t="s">
        <v>24</v>
      </c>
      <c r="CW22" s="52" t="s">
        <v>24</v>
      </c>
      <c r="CX22" s="52" t="s">
        <v>24</v>
      </c>
      <c r="CY22" s="160">
        <f t="shared" si="2"/>
        <v>3</v>
      </c>
      <c r="CZ22" s="74">
        <v>136</v>
      </c>
      <c r="DA22" s="75">
        <f t="shared" si="0"/>
        <v>2.2058823529411766</v>
      </c>
    </row>
    <row r="23" spans="1:105" ht="15.75" customHeight="1" thickBot="1" x14ac:dyDescent="0.3">
      <c r="A23" s="65" t="s">
        <v>48</v>
      </c>
      <c r="B23" s="81"/>
      <c r="C23" s="83" t="s">
        <v>24</v>
      </c>
      <c r="D23" s="83" t="s">
        <v>24</v>
      </c>
      <c r="E23" s="83" t="s">
        <v>24</v>
      </c>
      <c r="F23" s="161"/>
      <c r="G23" s="67"/>
      <c r="H23" s="67"/>
      <c r="I23" s="67"/>
      <c r="J23" s="67"/>
      <c r="K23" s="67"/>
      <c r="L23" s="67"/>
      <c r="M23" s="67"/>
      <c r="N23" s="67"/>
      <c r="O23" s="67"/>
      <c r="P23" s="77"/>
      <c r="Q23" s="68"/>
      <c r="R23" s="68"/>
      <c r="S23" s="68"/>
      <c r="T23" s="52"/>
      <c r="U23" s="67"/>
      <c r="V23" s="67"/>
      <c r="W23" s="67"/>
      <c r="X23" s="67"/>
      <c r="Y23" s="67"/>
      <c r="Z23" s="67"/>
      <c r="AA23" s="52" t="s">
        <v>24</v>
      </c>
      <c r="AB23" s="52" t="s">
        <v>24</v>
      </c>
      <c r="AC23" s="52" t="s">
        <v>24</v>
      </c>
      <c r="AD23" s="52" t="s">
        <v>24</v>
      </c>
      <c r="AE23" s="71"/>
      <c r="AF23" s="71"/>
      <c r="AG23" s="71"/>
      <c r="AH23" s="71"/>
      <c r="AI23" s="71"/>
      <c r="AJ23" s="71"/>
      <c r="AK23" s="52" t="s">
        <v>24</v>
      </c>
      <c r="AL23" s="67"/>
      <c r="AM23" s="67"/>
      <c r="AN23" s="67"/>
      <c r="AO23" s="69"/>
      <c r="AP23" s="52"/>
      <c r="AQ23" s="52"/>
      <c r="AR23" s="67"/>
      <c r="AS23" s="67"/>
      <c r="AT23" s="72"/>
      <c r="AU23" s="54"/>
      <c r="AV23" s="52"/>
      <c r="AW23" s="67"/>
      <c r="AX23" s="67"/>
      <c r="AY23" s="67"/>
      <c r="AZ23" s="67"/>
      <c r="BA23" s="67"/>
      <c r="BB23" s="67"/>
      <c r="BC23" s="67"/>
      <c r="BD23" s="67"/>
      <c r="BE23" s="233"/>
      <c r="BF23" s="233"/>
      <c r="BG23" s="233"/>
      <c r="BH23" s="233"/>
      <c r="BI23" s="233"/>
      <c r="BJ23" s="67"/>
      <c r="BK23" s="67"/>
      <c r="BL23" s="67"/>
      <c r="BM23" s="67"/>
      <c r="BN23" s="52" t="s">
        <v>24</v>
      </c>
      <c r="BO23" s="241"/>
      <c r="BP23" s="241"/>
      <c r="BQ23" s="241"/>
      <c r="BR23" s="241"/>
      <c r="BS23" s="241"/>
      <c r="BT23" s="241"/>
      <c r="BU23" s="52" t="s">
        <v>24</v>
      </c>
      <c r="BV23" s="262"/>
      <c r="BW23" s="67"/>
      <c r="BX23" s="278"/>
      <c r="BY23" s="67"/>
      <c r="BZ23" s="262"/>
      <c r="CA23" s="67"/>
      <c r="CB23" s="67"/>
      <c r="CC23" s="67"/>
      <c r="CD23" s="67"/>
      <c r="CE23" s="67"/>
      <c r="CF23" s="66" t="s">
        <v>49</v>
      </c>
      <c r="CG23" s="72"/>
      <c r="CH23" s="72"/>
      <c r="CI23" s="67"/>
      <c r="CJ23" s="262"/>
      <c r="CK23" s="67"/>
      <c r="CL23" s="72"/>
      <c r="CM23" s="72"/>
      <c r="CN23" s="67"/>
      <c r="CO23" s="67"/>
      <c r="CP23" s="67"/>
      <c r="CQ23" s="67"/>
      <c r="CR23" s="67"/>
      <c r="CS23" s="67"/>
      <c r="CT23" s="67"/>
      <c r="CU23" s="52"/>
      <c r="CV23" s="52" t="s">
        <v>24</v>
      </c>
      <c r="CW23" s="52" t="s">
        <v>24</v>
      </c>
      <c r="CX23" s="52" t="s">
        <v>24</v>
      </c>
      <c r="CY23" s="160">
        <f t="shared" si="2"/>
        <v>1</v>
      </c>
      <c r="CZ23" s="74">
        <v>34</v>
      </c>
      <c r="DA23" s="75">
        <f t="shared" si="0"/>
        <v>2.9411764705882351</v>
      </c>
    </row>
    <row r="24" spans="1:105" ht="15.75" customHeight="1" x14ac:dyDescent="0.25">
      <c r="A24" s="65" t="s">
        <v>51</v>
      </c>
      <c r="B24" s="81"/>
      <c r="C24" s="83" t="s">
        <v>24</v>
      </c>
      <c r="D24" s="83" t="s">
        <v>24</v>
      </c>
      <c r="E24" s="83" t="s">
        <v>24</v>
      </c>
      <c r="F24" s="161"/>
      <c r="G24" s="67"/>
      <c r="H24" s="67"/>
      <c r="I24" s="67"/>
      <c r="J24" s="67"/>
      <c r="K24" s="67"/>
      <c r="L24" s="67"/>
      <c r="M24" s="67"/>
      <c r="N24" s="67"/>
      <c r="O24" s="67"/>
      <c r="P24" s="77"/>
      <c r="Q24" s="68"/>
      <c r="R24" s="68"/>
      <c r="S24" s="68"/>
      <c r="T24" s="52"/>
      <c r="U24" s="67"/>
      <c r="V24" s="67"/>
      <c r="W24" s="67"/>
      <c r="X24" s="67"/>
      <c r="Y24" s="67"/>
      <c r="Z24" s="67"/>
      <c r="AA24" s="52" t="s">
        <v>24</v>
      </c>
      <c r="AB24" s="52" t="s">
        <v>24</v>
      </c>
      <c r="AC24" s="52" t="s">
        <v>24</v>
      </c>
      <c r="AD24" s="52" t="s">
        <v>24</v>
      </c>
      <c r="AE24" s="71"/>
      <c r="AF24" s="71"/>
      <c r="AG24" s="71"/>
      <c r="AH24" s="71"/>
      <c r="AI24" s="71"/>
      <c r="AJ24" s="71"/>
      <c r="AK24" s="52" t="s">
        <v>24</v>
      </c>
      <c r="AL24" s="67"/>
      <c r="AM24" s="67"/>
      <c r="AN24" s="67"/>
      <c r="AO24" s="69"/>
      <c r="AP24" s="52"/>
      <c r="AQ24" s="52"/>
      <c r="AR24" s="67"/>
      <c r="AS24" s="67"/>
      <c r="AT24" s="72"/>
      <c r="AU24" s="54"/>
      <c r="AV24" s="52"/>
      <c r="AW24" s="67"/>
      <c r="AX24" s="67"/>
      <c r="AY24" s="67"/>
      <c r="AZ24" s="67"/>
      <c r="BA24" s="67"/>
      <c r="BB24" s="67"/>
      <c r="BC24" s="67"/>
      <c r="BD24" s="67"/>
      <c r="BE24" s="233"/>
      <c r="BF24" s="233"/>
      <c r="BG24" s="233"/>
      <c r="BH24" s="233"/>
      <c r="BI24" s="233"/>
      <c r="BJ24" s="67"/>
      <c r="BK24" s="67"/>
      <c r="BL24" s="67"/>
      <c r="BM24" s="67"/>
      <c r="BN24" s="52" t="s">
        <v>24</v>
      </c>
      <c r="BO24" s="241"/>
      <c r="BP24" s="241"/>
      <c r="BQ24" s="241"/>
      <c r="BR24" s="241"/>
      <c r="BS24" s="241"/>
      <c r="BT24" s="241"/>
      <c r="BU24" s="52" t="s">
        <v>24</v>
      </c>
      <c r="BV24" s="262"/>
      <c r="BW24" s="67"/>
      <c r="BX24" s="278"/>
      <c r="BY24" s="67"/>
      <c r="BZ24" s="262"/>
      <c r="CA24" s="67"/>
      <c r="CB24" s="67"/>
      <c r="CC24" s="67"/>
      <c r="CD24" s="67"/>
      <c r="CE24" s="67"/>
      <c r="CF24" s="67"/>
      <c r="CG24" s="72"/>
      <c r="CH24" s="72"/>
      <c r="CI24" s="67"/>
      <c r="CJ24" s="262"/>
      <c r="CK24" s="67"/>
      <c r="CL24" s="72"/>
      <c r="CM24" s="72"/>
      <c r="CN24" s="66" t="s">
        <v>101</v>
      </c>
      <c r="CO24" s="67"/>
      <c r="CP24" s="67"/>
      <c r="CQ24" s="67"/>
      <c r="CR24" s="67"/>
      <c r="CS24" s="67"/>
      <c r="CT24" s="67"/>
      <c r="CU24" s="52"/>
      <c r="CV24" s="52" t="s">
        <v>24</v>
      </c>
      <c r="CW24" s="52" t="s">
        <v>24</v>
      </c>
      <c r="CX24" s="52" t="s">
        <v>24</v>
      </c>
      <c r="CY24" s="160">
        <f t="shared" si="2"/>
        <v>1</v>
      </c>
      <c r="CZ24" s="74">
        <v>34</v>
      </c>
      <c r="DA24" s="75">
        <f t="shared" si="0"/>
        <v>2.9411764705882351</v>
      </c>
    </row>
    <row r="25" spans="1:105" ht="15.75" customHeight="1" x14ac:dyDescent="0.25">
      <c r="A25" s="65" t="s">
        <v>53</v>
      </c>
      <c r="B25" s="76"/>
      <c r="C25" s="83" t="s">
        <v>24</v>
      </c>
      <c r="D25" s="83" t="s">
        <v>24</v>
      </c>
      <c r="E25" s="83" t="s">
        <v>24</v>
      </c>
      <c r="F25" s="161"/>
      <c r="G25" s="67"/>
      <c r="H25" s="67"/>
      <c r="I25" s="67"/>
      <c r="J25" s="67"/>
      <c r="K25" s="67"/>
      <c r="L25" s="67"/>
      <c r="M25" s="67"/>
      <c r="N25" s="67"/>
      <c r="O25" s="67"/>
      <c r="P25" s="77"/>
      <c r="Q25" s="68"/>
      <c r="R25" s="68"/>
      <c r="S25" s="68"/>
      <c r="T25" s="83"/>
      <c r="U25" s="67"/>
      <c r="V25" s="67"/>
      <c r="W25" s="67"/>
      <c r="X25" s="67"/>
      <c r="Y25" s="67"/>
      <c r="Z25" s="67"/>
      <c r="AA25" s="52" t="s">
        <v>24</v>
      </c>
      <c r="AB25" s="52" t="s">
        <v>24</v>
      </c>
      <c r="AC25" s="52" t="s">
        <v>24</v>
      </c>
      <c r="AD25" s="52" t="s">
        <v>24</v>
      </c>
      <c r="AE25" s="71"/>
      <c r="AF25" s="71"/>
      <c r="AG25" s="71"/>
      <c r="AH25" s="71"/>
      <c r="AI25" s="71"/>
      <c r="AJ25" s="71"/>
      <c r="AK25" s="52" t="s">
        <v>24</v>
      </c>
      <c r="AL25" s="67"/>
      <c r="AM25" s="67"/>
      <c r="AN25" s="67"/>
      <c r="AO25" s="69"/>
      <c r="AP25" s="52"/>
      <c r="AQ25" s="52"/>
      <c r="AR25" s="67"/>
      <c r="AS25" s="67"/>
      <c r="AT25" s="72"/>
      <c r="AU25" s="54"/>
      <c r="AV25" s="52"/>
      <c r="AW25" s="67"/>
      <c r="AX25" s="67"/>
      <c r="AY25" s="67"/>
      <c r="AZ25" s="67"/>
      <c r="BA25" s="67"/>
      <c r="BB25" s="67"/>
      <c r="BC25" s="67"/>
      <c r="BD25" s="67"/>
      <c r="BE25" s="233"/>
      <c r="BF25" s="233"/>
      <c r="BG25" s="233"/>
      <c r="BH25" s="233"/>
      <c r="BI25" s="233"/>
      <c r="BJ25" s="67"/>
      <c r="BK25" s="67"/>
      <c r="BL25" s="67"/>
      <c r="BM25" s="67"/>
      <c r="BN25" s="52" t="s">
        <v>24</v>
      </c>
      <c r="BO25" s="241"/>
      <c r="BP25" s="241"/>
      <c r="BQ25" s="241"/>
      <c r="BR25" s="241"/>
      <c r="BS25" s="241"/>
      <c r="BT25" s="241"/>
      <c r="BU25" s="52" t="s">
        <v>24</v>
      </c>
      <c r="BV25" s="262"/>
      <c r="BW25" s="67"/>
      <c r="BX25" s="278"/>
      <c r="BY25" s="67"/>
      <c r="BZ25" s="262"/>
      <c r="CA25" s="67"/>
      <c r="CB25" s="67"/>
      <c r="CC25" s="66" t="s">
        <v>100</v>
      </c>
      <c r="CD25" s="67"/>
      <c r="CE25" s="67"/>
      <c r="CF25" s="67"/>
      <c r="CG25" s="72"/>
      <c r="CH25" s="72"/>
      <c r="CI25" s="67"/>
      <c r="CJ25" s="262"/>
      <c r="CK25" s="67"/>
      <c r="CL25" s="72"/>
      <c r="CM25" s="72"/>
      <c r="CN25" s="67"/>
      <c r="CO25" s="67"/>
      <c r="CP25" s="67"/>
      <c r="CQ25" s="67"/>
      <c r="CR25" s="67"/>
      <c r="CS25" s="67"/>
      <c r="CT25" s="67"/>
      <c r="CU25" s="52"/>
      <c r="CV25" s="52" t="s">
        <v>24</v>
      </c>
      <c r="CW25" s="52" t="s">
        <v>24</v>
      </c>
      <c r="CX25" s="52" t="s">
        <v>24</v>
      </c>
      <c r="CY25" s="160">
        <f t="shared" si="2"/>
        <v>1</v>
      </c>
      <c r="CZ25" s="74">
        <v>34</v>
      </c>
      <c r="DA25" s="75">
        <f t="shared" si="0"/>
        <v>2.9411764705882351</v>
      </c>
    </row>
    <row r="26" spans="1:105" ht="15.75" customHeight="1" x14ac:dyDescent="0.25">
      <c r="A26" s="65" t="s">
        <v>55</v>
      </c>
      <c r="B26" s="76"/>
      <c r="C26" s="83" t="s">
        <v>24</v>
      </c>
      <c r="D26" s="83" t="s">
        <v>24</v>
      </c>
      <c r="E26" s="83" t="s">
        <v>24</v>
      </c>
      <c r="F26" s="161"/>
      <c r="G26" s="67"/>
      <c r="H26" s="67"/>
      <c r="I26" s="67"/>
      <c r="J26" s="67"/>
      <c r="K26" s="67"/>
      <c r="L26" s="67"/>
      <c r="M26" s="67"/>
      <c r="N26" s="67"/>
      <c r="O26" s="67"/>
      <c r="P26" s="77"/>
      <c r="Q26" s="68"/>
      <c r="R26" s="68"/>
      <c r="S26" s="68"/>
      <c r="T26" s="83"/>
      <c r="U26" s="67"/>
      <c r="V26" s="66" t="s">
        <v>94</v>
      </c>
      <c r="W26" s="67"/>
      <c r="X26" s="67"/>
      <c r="Y26" s="67"/>
      <c r="Z26" s="67"/>
      <c r="AA26" s="52" t="s">
        <v>24</v>
      </c>
      <c r="AB26" s="52" t="s">
        <v>24</v>
      </c>
      <c r="AC26" s="52" t="s">
        <v>24</v>
      </c>
      <c r="AD26" s="52" t="s">
        <v>24</v>
      </c>
      <c r="AE26" s="71"/>
      <c r="AF26" s="71"/>
      <c r="AG26" s="71"/>
      <c r="AH26" s="71"/>
      <c r="AI26" s="71"/>
      <c r="AJ26" s="71"/>
      <c r="AK26" s="52" t="s">
        <v>24</v>
      </c>
      <c r="AL26" s="67"/>
      <c r="AM26" s="67"/>
      <c r="AN26" s="67"/>
      <c r="AO26" s="87"/>
      <c r="AP26" s="52"/>
      <c r="AQ26" s="52"/>
      <c r="AR26" s="67"/>
      <c r="AS26" s="67"/>
      <c r="AT26" s="72"/>
      <c r="AU26" s="54"/>
      <c r="AV26" s="52"/>
      <c r="AW26" s="67"/>
      <c r="AX26" s="67"/>
      <c r="AY26" s="67"/>
      <c r="AZ26" s="67"/>
      <c r="BA26" s="67"/>
      <c r="BB26" s="67"/>
      <c r="BC26" s="67"/>
      <c r="BD26" s="67"/>
      <c r="BE26" s="233"/>
      <c r="BF26" s="233"/>
      <c r="BG26" s="233"/>
      <c r="BH26" s="233"/>
      <c r="BI26" s="233"/>
      <c r="BJ26" s="67"/>
      <c r="BK26" s="67"/>
      <c r="BL26" s="67"/>
      <c r="BM26" s="67"/>
      <c r="BN26" s="52" t="s">
        <v>24</v>
      </c>
      <c r="BO26" s="241"/>
      <c r="BP26" s="241"/>
      <c r="BQ26" s="241"/>
      <c r="BR26" s="241"/>
      <c r="BS26" s="241"/>
      <c r="BT26" s="241"/>
      <c r="BU26" s="52" t="s">
        <v>24</v>
      </c>
      <c r="BV26" s="262"/>
      <c r="BW26" s="67"/>
      <c r="BX26" s="278"/>
      <c r="BY26" s="67"/>
      <c r="BZ26" s="262"/>
      <c r="CA26" s="67"/>
      <c r="CB26" s="67"/>
      <c r="CC26" s="67"/>
      <c r="CD26" s="67"/>
      <c r="CE26" s="67"/>
      <c r="CF26" s="67"/>
      <c r="CG26" s="72"/>
      <c r="CH26" s="72"/>
      <c r="CI26" s="67"/>
      <c r="CJ26" s="262"/>
      <c r="CK26" s="67"/>
      <c r="CL26" s="72"/>
      <c r="CM26" s="72"/>
      <c r="CN26" s="67"/>
      <c r="CO26" s="67"/>
      <c r="CP26" s="66" t="s">
        <v>94</v>
      </c>
      <c r="CQ26" s="67"/>
      <c r="CR26" s="67"/>
      <c r="CS26" s="67"/>
      <c r="CT26" s="67"/>
      <c r="CU26" s="52"/>
      <c r="CV26" s="52" t="s">
        <v>24</v>
      </c>
      <c r="CW26" s="52" t="s">
        <v>24</v>
      </c>
      <c r="CX26" s="52" t="s">
        <v>24</v>
      </c>
      <c r="CY26" s="160">
        <f t="shared" si="2"/>
        <v>2</v>
      </c>
      <c r="CZ26" s="84">
        <v>68</v>
      </c>
      <c r="DA26" s="75">
        <f t="shared" si="0"/>
        <v>2.9411764705882351</v>
      </c>
    </row>
    <row r="27" spans="1:105" ht="19.5" customHeight="1" x14ac:dyDescent="0.25">
      <c r="A27" s="65" t="s">
        <v>62</v>
      </c>
      <c r="B27" s="76"/>
      <c r="C27" s="83" t="s">
        <v>24</v>
      </c>
      <c r="D27" s="83" t="s">
        <v>24</v>
      </c>
      <c r="E27" s="83" t="s">
        <v>24</v>
      </c>
      <c r="F27" s="161"/>
      <c r="G27" s="67"/>
      <c r="H27" s="67"/>
      <c r="I27" s="67"/>
      <c r="J27" s="67"/>
      <c r="K27" s="67"/>
      <c r="L27" s="69"/>
      <c r="M27" s="69"/>
      <c r="N27" s="90"/>
      <c r="O27" s="90"/>
      <c r="P27" s="90"/>
      <c r="Q27" s="91"/>
      <c r="R27" s="91"/>
      <c r="S27" s="68"/>
      <c r="T27" s="83"/>
      <c r="U27" s="69"/>
      <c r="V27" s="90"/>
      <c r="W27" s="69"/>
      <c r="X27" s="69"/>
      <c r="Y27" s="69"/>
      <c r="Z27" s="90"/>
      <c r="AA27" s="52" t="s">
        <v>24</v>
      </c>
      <c r="AB27" s="52" t="s">
        <v>24</v>
      </c>
      <c r="AC27" s="52" t="s">
        <v>24</v>
      </c>
      <c r="AD27" s="52" t="s">
        <v>24</v>
      </c>
      <c r="AE27" s="92"/>
      <c r="AF27" s="92"/>
      <c r="AG27" s="92"/>
      <c r="AH27" s="71"/>
      <c r="AI27" s="92"/>
      <c r="AJ27" s="92"/>
      <c r="AK27" s="52" t="s">
        <v>24</v>
      </c>
      <c r="AL27" s="90"/>
      <c r="AM27" s="67"/>
      <c r="AN27" s="67"/>
      <c r="AO27" s="69"/>
      <c r="AP27" s="52"/>
      <c r="AQ27" s="52"/>
      <c r="AR27" s="87"/>
      <c r="AS27" s="90"/>
      <c r="AT27" s="93"/>
      <c r="AU27" s="95"/>
      <c r="AV27" s="52"/>
      <c r="AW27" s="67"/>
      <c r="AX27" s="90"/>
      <c r="AY27" s="90"/>
      <c r="AZ27" s="90"/>
      <c r="BA27" s="90"/>
      <c r="BB27" s="90"/>
      <c r="BC27" s="90"/>
      <c r="BD27" s="90"/>
      <c r="BE27" s="234"/>
      <c r="BF27" s="234"/>
      <c r="BG27" s="234"/>
      <c r="BH27" s="234"/>
      <c r="BI27" s="234"/>
      <c r="BJ27" s="90"/>
      <c r="BK27" s="90"/>
      <c r="BL27" s="90"/>
      <c r="BM27" s="90"/>
      <c r="BN27" s="52" t="s">
        <v>24</v>
      </c>
      <c r="BO27" s="247"/>
      <c r="BP27" s="247" t="s">
        <v>266</v>
      </c>
      <c r="BQ27" s="247"/>
      <c r="BR27" s="247"/>
      <c r="BS27" s="247"/>
      <c r="BT27" s="247"/>
      <c r="BU27" s="52" t="s">
        <v>24</v>
      </c>
      <c r="BV27" s="264"/>
      <c r="BW27" s="90"/>
      <c r="BX27" s="279"/>
      <c r="BY27" s="90"/>
      <c r="BZ27" s="264"/>
      <c r="CA27" s="90"/>
      <c r="CB27" s="90"/>
      <c r="CC27" s="90"/>
      <c r="CD27" s="90"/>
      <c r="CE27" s="90"/>
      <c r="CF27" s="90"/>
      <c r="CG27" s="93"/>
      <c r="CH27" s="93"/>
      <c r="CI27" s="90"/>
      <c r="CJ27" s="264"/>
      <c r="CK27" s="90"/>
      <c r="CL27" s="93"/>
      <c r="CM27" s="93"/>
      <c r="CN27" s="90"/>
      <c r="CO27" s="90"/>
      <c r="CP27" s="90"/>
      <c r="CQ27" s="90"/>
      <c r="CR27" s="90"/>
      <c r="CS27" s="90"/>
      <c r="CT27" s="90"/>
      <c r="CU27" s="52"/>
      <c r="CV27" s="52" t="s">
        <v>24</v>
      </c>
      <c r="CW27" s="52" t="s">
        <v>24</v>
      </c>
      <c r="CX27" s="52" t="s">
        <v>24</v>
      </c>
      <c r="CY27" s="160">
        <f t="shared" si="2"/>
        <v>1</v>
      </c>
      <c r="CZ27" s="96">
        <v>68</v>
      </c>
      <c r="DA27" s="75">
        <f t="shared" si="0"/>
        <v>1.4705882352941175</v>
      </c>
    </row>
    <row r="28" spans="1:105" ht="28.5" customHeight="1" x14ac:dyDescent="0.25">
      <c r="A28" s="97" t="s">
        <v>63</v>
      </c>
      <c r="B28" s="81"/>
      <c r="C28" s="83" t="s">
        <v>24</v>
      </c>
      <c r="D28" s="83" t="s">
        <v>24</v>
      </c>
      <c r="E28" s="83" t="s">
        <v>24</v>
      </c>
      <c r="F28" s="161"/>
      <c r="G28" s="67"/>
      <c r="H28" s="67"/>
      <c r="I28" s="67"/>
      <c r="J28" s="67"/>
      <c r="K28" s="67"/>
      <c r="L28" s="69"/>
      <c r="M28" s="69"/>
      <c r="N28" s="90"/>
      <c r="O28" s="90"/>
      <c r="P28" s="90"/>
      <c r="Q28" s="91"/>
      <c r="R28" s="91"/>
      <c r="S28" s="68"/>
      <c r="T28" s="83"/>
      <c r="U28" s="69"/>
      <c r="V28" s="90"/>
      <c r="W28" s="69"/>
      <c r="X28" s="90"/>
      <c r="Y28" s="90"/>
      <c r="Z28" s="90"/>
      <c r="AA28" s="52" t="s">
        <v>24</v>
      </c>
      <c r="AB28" s="52" t="s">
        <v>24</v>
      </c>
      <c r="AC28" s="52" t="s">
        <v>24</v>
      </c>
      <c r="AD28" s="52" t="s">
        <v>24</v>
      </c>
      <c r="AE28" s="92"/>
      <c r="AF28" s="92"/>
      <c r="AG28" s="92"/>
      <c r="AH28" s="92"/>
      <c r="AI28" s="92"/>
      <c r="AJ28" s="92"/>
      <c r="AK28" s="52" t="s">
        <v>24</v>
      </c>
      <c r="AL28" s="90"/>
      <c r="AM28" s="90"/>
      <c r="AN28" s="90"/>
      <c r="AO28" s="69"/>
      <c r="AP28" s="164"/>
      <c r="AQ28" s="164"/>
      <c r="AR28" s="90"/>
      <c r="AS28" s="90"/>
      <c r="AT28" s="93"/>
      <c r="AU28" s="165"/>
      <c r="AV28" s="164"/>
      <c r="AW28" s="90"/>
      <c r="AX28" s="90"/>
      <c r="AY28" s="90"/>
      <c r="AZ28" s="90"/>
      <c r="BA28" s="90"/>
      <c r="BB28" s="90"/>
      <c r="BC28" s="90"/>
      <c r="BD28" s="90"/>
      <c r="BE28" s="234"/>
      <c r="BF28" s="234"/>
      <c r="BG28" s="234"/>
      <c r="BH28" s="234"/>
      <c r="BI28" s="234"/>
      <c r="BJ28" s="90"/>
      <c r="BK28" s="90"/>
      <c r="BL28" s="90"/>
      <c r="BM28" s="90"/>
      <c r="BN28" s="52" t="s">
        <v>24</v>
      </c>
      <c r="BO28" s="247"/>
      <c r="BP28" s="247"/>
      <c r="BQ28" s="242" t="s">
        <v>200</v>
      </c>
      <c r="BR28" s="247"/>
      <c r="BS28" s="247"/>
      <c r="BT28" s="247"/>
      <c r="BU28" s="52" t="s">
        <v>24</v>
      </c>
      <c r="BV28" s="264"/>
      <c r="BW28" s="90"/>
      <c r="BX28" s="279"/>
      <c r="BY28" s="90"/>
      <c r="BZ28" s="264"/>
      <c r="CA28" s="90"/>
      <c r="CB28" s="90"/>
      <c r="CC28" s="90"/>
      <c r="CD28" s="90"/>
      <c r="CE28" s="90"/>
      <c r="CF28" s="90"/>
      <c r="CG28" s="93"/>
      <c r="CH28" s="93"/>
      <c r="CI28" s="90"/>
      <c r="CJ28" s="264"/>
      <c r="CK28" s="90"/>
      <c r="CL28" s="93"/>
      <c r="CM28" s="93"/>
      <c r="CN28" s="90"/>
      <c r="CO28" s="90"/>
      <c r="CP28" s="90"/>
      <c r="CQ28" s="90"/>
      <c r="CR28" s="90"/>
      <c r="CS28" s="90"/>
      <c r="CT28" s="90"/>
      <c r="CU28" s="52"/>
      <c r="CV28" s="52" t="s">
        <v>24</v>
      </c>
      <c r="CW28" s="52" t="s">
        <v>24</v>
      </c>
      <c r="CX28" s="52" t="s">
        <v>24</v>
      </c>
      <c r="CY28" s="160">
        <f t="shared" si="2"/>
        <v>1</v>
      </c>
      <c r="CZ28" s="96">
        <v>34</v>
      </c>
      <c r="DA28" s="75">
        <f t="shared" si="0"/>
        <v>2.9411764705882351</v>
      </c>
    </row>
    <row r="29" spans="1:105" ht="28.5" customHeight="1" thickBot="1" x14ac:dyDescent="0.3">
      <c r="A29" s="166" t="s">
        <v>195</v>
      </c>
      <c r="B29" s="81"/>
      <c r="C29" s="83" t="s">
        <v>24</v>
      </c>
      <c r="D29" s="83" t="s">
        <v>24</v>
      </c>
      <c r="E29" s="83" t="s">
        <v>24</v>
      </c>
      <c r="F29" s="167"/>
      <c r="G29" s="168"/>
      <c r="H29" s="168"/>
      <c r="I29" s="168"/>
      <c r="J29" s="168"/>
      <c r="K29" s="168"/>
      <c r="L29" s="169"/>
      <c r="M29" s="169"/>
      <c r="N29" s="170"/>
      <c r="O29" s="170"/>
      <c r="P29" s="170"/>
      <c r="Q29" s="171"/>
      <c r="R29" s="171"/>
      <c r="S29" s="172"/>
      <c r="T29" s="173"/>
      <c r="U29" s="169"/>
      <c r="V29" s="170"/>
      <c r="W29" s="169"/>
      <c r="X29" s="170"/>
      <c r="Y29" s="170"/>
      <c r="Z29" s="170"/>
      <c r="AA29" s="52" t="s">
        <v>24</v>
      </c>
      <c r="AB29" s="52" t="s">
        <v>24</v>
      </c>
      <c r="AC29" s="52" t="s">
        <v>24</v>
      </c>
      <c r="AD29" s="52" t="s">
        <v>24</v>
      </c>
      <c r="AE29" s="174"/>
      <c r="AF29" s="174"/>
      <c r="AG29" s="174"/>
      <c r="AH29" s="174"/>
      <c r="AI29" s="174"/>
      <c r="AJ29" s="174"/>
      <c r="AK29" s="52" t="s">
        <v>24</v>
      </c>
      <c r="AL29" s="170"/>
      <c r="AM29" s="170"/>
      <c r="AN29" s="170"/>
      <c r="AO29" s="175"/>
      <c r="AP29" s="83"/>
      <c r="AQ29" s="83"/>
      <c r="AR29" s="176"/>
      <c r="AS29" s="170"/>
      <c r="AT29" s="177"/>
      <c r="AU29" s="90"/>
      <c r="AV29" s="83"/>
      <c r="AW29" s="176"/>
      <c r="AX29" s="170"/>
      <c r="AY29" s="170"/>
      <c r="AZ29" s="170"/>
      <c r="BA29" s="170"/>
      <c r="BB29" s="170"/>
      <c r="BC29" s="170"/>
      <c r="BD29" s="170"/>
      <c r="BE29" s="235"/>
      <c r="BF29" s="235"/>
      <c r="BG29" s="235"/>
      <c r="BH29" s="235"/>
      <c r="BI29" s="235"/>
      <c r="BJ29" s="170"/>
      <c r="BK29" s="170"/>
      <c r="BL29" s="170"/>
      <c r="BM29" s="170"/>
      <c r="BN29" s="52" t="s">
        <v>24</v>
      </c>
      <c r="BO29" s="248"/>
      <c r="BP29" s="248"/>
      <c r="BQ29" s="248"/>
      <c r="BR29" s="248"/>
      <c r="BS29" s="248"/>
      <c r="BT29" s="248"/>
      <c r="BU29" s="52" t="s">
        <v>24</v>
      </c>
      <c r="BV29" s="273"/>
      <c r="BW29" s="170"/>
      <c r="BX29" s="280"/>
      <c r="BY29" s="170"/>
      <c r="BZ29" s="273"/>
      <c r="CA29" s="170"/>
      <c r="CB29" s="170"/>
      <c r="CC29" s="170"/>
      <c r="CD29" s="170"/>
      <c r="CE29" s="170"/>
      <c r="CF29" s="170"/>
      <c r="CG29" s="177"/>
      <c r="CH29" s="177"/>
      <c r="CI29" s="170"/>
      <c r="CJ29" s="273"/>
      <c r="CK29" s="178" t="s">
        <v>196</v>
      </c>
      <c r="CL29" s="177"/>
      <c r="CM29" s="177"/>
      <c r="CN29" s="170"/>
      <c r="CO29" s="170"/>
      <c r="CP29" s="170"/>
      <c r="CQ29" s="170"/>
      <c r="CR29" s="170"/>
      <c r="CS29" s="170"/>
      <c r="CT29" s="170"/>
      <c r="CU29" s="52"/>
      <c r="CV29" s="52" t="s">
        <v>24</v>
      </c>
      <c r="CW29" s="52" t="s">
        <v>24</v>
      </c>
      <c r="CX29" s="52" t="s">
        <v>24</v>
      </c>
      <c r="CY29" s="160">
        <f t="shared" si="2"/>
        <v>1</v>
      </c>
      <c r="CZ29" s="179">
        <v>34</v>
      </c>
      <c r="DA29" s="75">
        <f t="shared" si="0"/>
        <v>2.9411764705882351</v>
      </c>
    </row>
    <row r="30" spans="1:105" ht="28.5" customHeight="1" thickBot="1" x14ac:dyDescent="0.3">
      <c r="A30" s="166" t="s">
        <v>197</v>
      </c>
      <c r="B30" s="81"/>
      <c r="C30" s="83" t="s">
        <v>24</v>
      </c>
      <c r="D30" s="83" t="s">
        <v>24</v>
      </c>
      <c r="E30" s="83" t="s">
        <v>24</v>
      </c>
      <c r="F30" s="167"/>
      <c r="G30" s="168"/>
      <c r="H30" s="168"/>
      <c r="I30" s="168"/>
      <c r="J30" s="168"/>
      <c r="K30" s="168"/>
      <c r="L30" s="169"/>
      <c r="M30" s="169"/>
      <c r="N30" s="170"/>
      <c r="O30" s="170"/>
      <c r="P30" s="170"/>
      <c r="Q30" s="171"/>
      <c r="R30" s="171"/>
      <c r="S30" s="172"/>
      <c r="T30" s="173"/>
      <c r="U30" s="169"/>
      <c r="V30" s="170"/>
      <c r="W30" s="169"/>
      <c r="X30" s="170"/>
      <c r="Y30" s="170"/>
      <c r="Z30" s="170"/>
      <c r="AA30" s="52" t="s">
        <v>24</v>
      </c>
      <c r="AB30" s="52" t="s">
        <v>24</v>
      </c>
      <c r="AC30" s="52" t="s">
        <v>24</v>
      </c>
      <c r="AD30" s="52" t="s">
        <v>24</v>
      </c>
      <c r="AE30" s="174"/>
      <c r="AF30" s="174"/>
      <c r="AG30" s="174"/>
      <c r="AH30" s="174"/>
      <c r="AI30" s="174"/>
      <c r="AJ30" s="174"/>
      <c r="AK30" s="52" t="s">
        <v>24</v>
      </c>
      <c r="AL30" s="170"/>
      <c r="AM30" s="170"/>
      <c r="AN30" s="170"/>
      <c r="AO30" s="175"/>
      <c r="AP30" s="83"/>
      <c r="AQ30" s="83"/>
      <c r="AR30" s="176"/>
      <c r="AS30" s="170"/>
      <c r="AT30" s="177"/>
      <c r="AU30" s="90"/>
      <c r="AV30" s="83"/>
      <c r="AW30" s="176"/>
      <c r="AX30" s="170"/>
      <c r="AY30" s="170"/>
      <c r="AZ30" s="170"/>
      <c r="BA30" s="170"/>
      <c r="BB30" s="170"/>
      <c r="BC30" s="170"/>
      <c r="BD30" s="170"/>
      <c r="BE30" s="235"/>
      <c r="BF30" s="235"/>
      <c r="BG30" s="235"/>
      <c r="BH30" s="235"/>
      <c r="BI30" s="235"/>
      <c r="BJ30" s="170"/>
      <c r="BK30" s="170"/>
      <c r="BL30" s="170"/>
      <c r="BM30" s="170"/>
      <c r="BN30" s="52" t="s">
        <v>24</v>
      </c>
      <c r="BO30" s="248"/>
      <c r="BP30" s="248"/>
      <c r="BQ30" s="248"/>
      <c r="BR30" s="248"/>
      <c r="BS30" s="248"/>
      <c r="BT30" s="248"/>
      <c r="BU30" s="52" t="s">
        <v>24</v>
      </c>
      <c r="BV30" s="273"/>
      <c r="BW30" s="170"/>
      <c r="BX30" s="280"/>
      <c r="BY30" s="239" t="s">
        <v>231</v>
      </c>
      <c r="BZ30" s="273"/>
      <c r="CA30" s="170"/>
      <c r="CB30" s="170"/>
      <c r="CC30" s="170"/>
      <c r="CD30" s="170"/>
      <c r="CE30" s="170"/>
      <c r="CF30" s="170"/>
      <c r="CG30" s="177"/>
      <c r="CH30" s="177"/>
      <c r="CI30" s="170"/>
      <c r="CJ30" s="273"/>
      <c r="CK30" s="170"/>
      <c r="CL30" s="177"/>
      <c r="CM30" s="177"/>
      <c r="CN30" s="170"/>
      <c r="CO30" s="170"/>
      <c r="CP30" s="170"/>
      <c r="CQ30" s="170"/>
      <c r="CR30" s="170"/>
      <c r="CS30" s="170"/>
      <c r="CT30" s="170"/>
      <c r="CU30" s="52"/>
      <c r="CV30" s="52" t="s">
        <v>24</v>
      </c>
      <c r="CW30" s="52" t="s">
        <v>24</v>
      </c>
      <c r="CX30" s="52" t="s">
        <v>24</v>
      </c>
      <c r="CY30" s="160">
        <f t="shared" si="2"/>
        <v>1</v>
      </c>
      <c r="CZ30" s="179">
        <v>34</v>
      </c>
      <c r="DA30" s="75">
        <f t="shared" si="0"/>
        <v>2.9411764705882351</v>
      </c>
    </row>
    <row r="31" spans="1:105" ht="39" customHeight="1" thickBot="1" x14ac:dyDescent="0.3">
      <c r="A31" s="98" t="s">
        <v>198</v>
      </c>
      <c r="B31" s="51"/>
      <c r="C31" s="99" t="s">
        <v>24</v>
      </c>
      <c r="D31" s="99" t="s">
        <v>24</v>
      </c>
      <c r="E31" s="99" t="s">
        <v>24</v>
      </c>
      <c r="F31" s="180"/>
      <c r="G31" s="100"/>
      <c r="H31" s="100"/>
      <c r="I31" s="100"/>
      <c r="J31" s="100"/>
      <c r="K31" s="100"/>
      <c r="L31" s="101"/>
      <c r="M31" s="101"/>
      <c r="N31" s="102"/>
      <c r="O31" s="102"/>
      <c r="P31" s="102"/>
      <c r="Q31" s="103"/>
      <c r="R31" s="103"/>
      <c r="S31" s="104"/>
      <c r="T31" s="99"/>
      <c r="U31" s="101"/>
      <c r="V31" s="102"/>
      <c r="W31" s="101"/>
      <c r="X31" s="102"/>
      <c r="Y31" s="102"/>
      <c r="Z31" s="102"/>
      <c r="AA31" s="99" t="s">
        <v>24</v>
      </c>
      <c r="AB31" s="99" t="s">
        <v>24</v>
      </c>
      <c r="AC31" s="99" t="s">
        <v>24</v>
      </c>
      <c r="AD31" s="99" t="s">
        <v>24</v>
      </c>
      <c r="AE31" s="105"/>
      <c r="AF31" s="105"/>
      <c r="AG31" s="105"/>
      <c r="AH31" s="105"/>
      <c r="AI31" s="105"/>
      <c r="AJ31" s="105"/>
      <c r="AK31" s="99" t="s">
        <v>24</v>
      </c>
      <c r="AL31" s="102"/>
      <c r="AM31" s="102"/>
      <c r="AN31" s="102"/>
      <c r="AO31" s="101"/>
      <c r="AP31" s="112"/>
      <c r="AQ31" s="112"/>
      <c r="AR31" s="102"/>
      <c r="AS31" s="102"/>
      <c r="AT31" s="106"/>
      <c r="AU31" s="90"/>
      <c r="AV31" s="83"/>
      <c r="AW31" s="181"/>
      <c r="AX31" s="102"/>
      <c r="AY31" s="102"/>
      <c r="AZ31" s="102"/>
      <c r="BA31" s="102"/>
      <c r="BB31" s="102"/>
      <c r="BC31" s="102"/>
      <c r="BD31" s="102"/>
      <c r="BE31" s="236"/>
      <c r="BF31" s="236"/>
      <c r="BG31" s="236"/>
      <c r="BH31" s="236"/>
      <c r="BI31" s="236"/>
      <c r="BJ31" s="102"/>
      <c r="BK31" s="102"/>
      <c r="BL31" s="102"/>
      <c r="BM31" s="102"/>
      <c r="BN31" s="52" t="s">
        <v>24</v>
      </c>
      <c r="BO31" s="249"/>
      <c r="BP31" s="249"/>
      <c r="BQ31" s="249"/>
      <c r="BR31" s="249"/>
      <c r="BS31" s="250" t="s">
        <v>264</v>
      </c>
      <c r="BT31" s="249"/>
      <c r="BU31" s="52" t="s">
        <v>24</v>
      </c>
      <c r="BV31" s="265"/>
      <c r="BW31" s="102"/>
      <c r="BX31" s="281"/>
      <c r="BY31" s="102"/>
      <c r="BZ31" s="265"/>
      <c r="CA31" s="102"/>
      <c r="CB31" s="102"/>
      <c r="CC31" s="102"/>
      <c r="CD31" s="102"/>
      <c r="CE31" s="102"/>
      <c r="CF31" s="102"/>
      <c r="CG31" s="106"/>
      <c r="CH31" s="106"/>
      <c r="CI31" s="102"/>
      <c r="CJ31" s="265"/>
      <c r="CK31" s="102"/>
      <c r="CL31" s="106"/>
      <c r="CM31" s="106"/>
      <c r="CN31" s="102"/>
      <c r="CO31" s="102"/>
      <c r="CP31" s="102"/>
      <c r="CQ31" s="102"/>
      <c r="CR31" s="102"/>
      <c r="CS31" s="102"/>
      <c r="CT31" s="102"/>
      <c r="CU31" s="99"/>
      <c r="CV31" s="99" t="s">
        <v>24</v>
      </c>
      <c r="CW31" s="99" t="s">
        <v>24</v>
      </c>
      <c r="CX31" s="99" t="s">
        <v>24</v>
      </c>
      <c r="CY31" s="160">
        <f t="shared" si="2"/>
        <v>1</v>
      </c>
      <c r="CZ31" s="109">
        <v>34</v>
      </c>
      <c r="DA31" s="75">
        <f t="shared" si="0"/>
        <v>2.9411764705882351</v>
      </c>
    </row>
    <row r="32" spans="1:105" ht="15.75" customHeight="1" thickBot="1" x14ac:dyDescent="0.3">
      <c r="A32" s="50" t="s">
        <v>22</v>
      </c>
      <c r="B32" s="51" t="s">
        <v>199</v>
      </c>
      <c r="C32" s="52" t="s">
        <v>24</v>
      </c>
      <c r="D32" s="52" t="s">
        <v>24</v>
      </c>
      <c r="E32" s="52" t="s">
        <v>24</v>
      </c>
      <c r="F32" s="54"/>
      <c r="G32" s="54"/>
      <c r="H32" s="54"/>
      <c r="I32" s="54"/>
      <c r="J32" s="54"/>
      <c r="K32" s="53" t="s">
        <v>200</v>
      </c>
      <c r="L32" s="54"/>
      <c r="M32" s="54"/>
      <c r="N32" s="54"/>
      <c r="O32" s="54"/>
      <c r="P32" s="54"/>
      <c r="Q32" s="55"/>
      <c r="R32" s="55"/>
      <c r="S32" s="55"/>
      <c r="T32" s="52"/>
      <c r="U32" s="54"/>
      <c r="V32" s="54"/>
      <c r="W32" s="54"/>
      <c r="X32" s="54"/>
      <c r="Y32" s="54"/>
      <c r="Z32" s="54"/>
      <c r="AA32" s="52" t="s">
        <v>24</v>
      </c>
      <c r="AB32" s="52" t="s">
        <v>24</v>
      </c>
      <c r="AC32" s="52" t="s">
        <v>24</v>
      </c>
      <c r="AD32" s="52" t="s">
        <v>24</v>
      </c>
      <c r="AE32" s="57"/>
      <c r="AF32" s="57"/>
      <c r="AG32" s="57"/>
      <c r="AH32" s="57"/>
      <c r="AI32" s="57"/>
      <c r="AJ32" s="57"/>
      <c r="AK32" s="52" t="s">
        <v>24</v>
      </c>
      <c r="AL32" s="54"/>
      <c r="AM32" s="54"/>
      <c r="AN32" s="54"/>
      <c r="AO32" s="58"/>
      <c r="AP32" s="52"/>
      <c r="AQ32" s="52"/>
      <c r="AR32" s="54"/>
      <c r="AS32" s="54"/>
      <c r="AT32" s="60"/>
      <c r="AU32" s="54"/>
      <c r="AV32" s="52"/>
      <c r="AW32" s="54"/>
      <c r="AX32" s="54"/>
      <c r="AY32" s="54"/>
      <c r="AZ32" s="54"/>
      <c r="BA32" s="54"/>
      <c r="BB32" s="53" t="s">
        <v>82</v>
      </c>
      <c r="BC32" s="54"/>
      <c r="BD32" s="54"/>
      <c r="BE32" s="232"/>
      <c r="BF32" s="232"/>
      <c r="BG32" s="232"/>
      <c r="BH32" s="232"/>
      <c r="BI32" s="232"/>
      <c r="BJ32" s="54"/>
      <c r="BK32" s="54"/>
      <c r="BL32" s="54"/>
      <c r="BM32" s="54"/>
      <c r="BN32" s="52" t="s">
        <v>24</v>
      </c>
      <c r="BO32" s="245"/>
      <c r="BP32" s="245"/>
      <c r="BQ32" s="245"/>
      <c r="BR32" s="245"/>
      <c r="BS32" s="245"/>
      <c r="BT32" s="245"/>
      <c r="BU32" s="52" t="s">
        <v>24</v>
      </c>
      <c r="BV32" s="261" t="s">
        <v>263</v>
      </c>
      <c r="BW32" s="54"/>
      <c r="BX32" s="277"/>
      <c r="BY32" s="54"/>
      <c r="BZ32" s="261"/>
      <c r="CA32" s="54"/>
      <c r="CB32" s="54"/>
      <c r="CC32" s="54"/>
      <c r="CD32" s="54"/>
      <c r="CE32" s="54"/>
      <c r="CF32" s="54"/>
      <c r="CG32" s="60"/>
      <c r="CH32" s="60"/>
      <c r="CI32" s="54"/>
      <c r="CJ32" s="261"/>
      <c r="CK32" s="54"/>
      <c r="CL32" s="60"/>
      <c r="CM32" s="60"/>
      <c r="CN32" s="54"/>
      <c r="CO32" s="54"/>
      <c r="CP32" s="54"/>
      <c r="CQ32" s="53"/>
      <c r="CR32" s="54"/>
      <c r="CS32" s="54"/>
      <c r="CT32" s="53" t="s">
        <v>200</v>
      </c>
      <c r="CU32" s="52"/>
      <c r="CV32" s="52" t="s">
        <v>24</v>
      </c>
      <c r="CW32" s="52" t="s">
        <v>24</v>
      </c>
      <c r="CX32" s="52" t="s">
        <v>24</v>
      </c>
      <c r="CY32" s="160">
        <f>COUNTIF(C32:CX32,"*")-13</f>
        <v>4</v>
      </c>
      <c r="CZ32" s="63">
        <v>68</v>
      </c>
      <c r="DA32" s="75">
        <f t="shared" si="0"/>
        <v>5.8823529411764701</v>
      </c>
    </row>
    <row r="33" spans="1:105" ht="15.75" customHeight="1" thickBot="1" x14ac:dyDescent="0.3">
      <c r="A33" s="65" t="s">
        <v>29</v>
      </c>
      <c r="B33" s="6"/>
      <c r="C33" s="52" t="s">
        <v>24</v>
      </c>
      <c r="D33" s="52" t="s">
        <v>24</v>
      </c>
      <c r="E33" s="52" t="s">
        <v>24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8"/>
      <c r="R33" s="68"/>
      <c r="S33" s="114" t="s">
        <v>94</v>
      </c>
      <c r="T33" s="52"/>
      <c r="U33" s="67"/>
      <c r="V33" s="67"/>
      <c r="W33" s="67"/>
      <c r="X33" s="67"/>
      <c r="Y33" s="67"/>
      <c r="Z33" s="67"/>
      <c r="AA33" s="52" t="s">
        <v>24</v>
      </c>
      <c r="AB33" s="52" t="s">
        <v>24</v>
      </c>
      <c r="AC33" s="52" t="s">
        <v>24</v>
      </c>
      <c r="AD33" s="52" t="s">
        <v>24</v>
      </c>
      <c r="AE33" s="71"/>
      <c r="AF33" s="71"/>
      <c r="AG33" s="71"/>
      <c r="AH33" s="71"/>
      <c r="AI33" s="71"/>
      <c r="AJ33" s="71"/>
      <c r="AK33" s="52" t="s">
        <v>24</v>
      </c>
      <c r="AL33" s="67"/>
      <c r="AM33" s="67"/>
      <c r="AN33" s="67"/>
      <c r="AO33" s="69"/>
      <c r="AP33" s="52"/>
      <c r="AQ33" s="52"/>
      <c r="AR33" s="67"/>
      <c r="AS33" s="67"/>
      <c r="AT33" s="72"/>
      <c r="AU33" s="54"/>
      <c r="AV33" s="52"/>
      <c r="AW33" s="67"/>
      <c r="AX33" s="66" t="s">
        <v>94</v>
      </c>
      <c r="AY33" s="67"/>
      <c r="AZ33" s="67"/>
      <c r="BA33" s="67"/>
      <c r="BB33" s="67"/>
      <c r="BC33" s="67"/>
      <c r="BD33" s="67"/>
      <c r="BE33" s="233"/>
      <c r="BF33" s="233"/>
      <c r="BG33" s="233"/>
      <c r="BH33" s="233"/>
      <c r="BI33" s="233"/>
      <c r="BJ33" s="67"/>
      <c r="BK33" s="67"/>
      <c r="BL33" s="67"/>
      <c r="BM33" s="67"/>
      <c r="BN33" s="52" t="s">
        <v>24</v>
      </c>
      <c r="BO33" s="241"/>
      <c r="BP33" s="241"/>
      <c r="BQ33" s="241"/>
      <c r="BR33" s="241"/>
      <c r="BS33" s="241"/>
      <c r="BT33" s="241"/>
      <c r="BU33" s="52" t="s">
        <v>24</v>
      </c>
      <c r="BV33" s="262"/>
      <c r="BW33" s="67"/>
      <c r="BX33" s="278"/>
      <c r="BY33" s="67"/>
      <c r="BZ33" s="262"/>
      <c r="CA33" s="67"/>
      <c r="CB33" s="67"/>
      <c r="CD33" s="67"/>
      <c r="CE33" s="67"/>
      <c r="CF33" s="67"/>
      <c r="CG33" s="72"/>
      <c r="CH33" s="72"/>
      <c r="CI33" s="67"/>
      <c r="CJ33" s="262"/>
      <c r="CK33" s="67"/>
      <c r="CL33" s="72"/>
      <c r="CM33" s="72"/>
      <c r="CN33" s="226" t="s">
        <v>83</v>
      </c>
      <c r="CO33" s="67"/>
      <c r="CP33" s="67"/>
      <c r="CQ33" s="67"/>
      <c r="CR33" s="67"/>
      <c r="CS33" s="67"/>
      <c r="CT33" s="67"/>
      <c r="CU33" s="52"/>
      <c r="CV33" s="52" t="s">
        <v>24</v>
      </c>
      <c r="CW33" s="52" t="s">
        <v>24</v>
      </c>
      <c r="CX33" s="52" t="s">
        <v>24</v>
      </c>
      <c r="CY33" s="160">
        <f t="shared" ref="CY33:CY36" si="3">COUNTIF(C33:CX33,"*")-13</f>
        <v>3</v>
      </c>
      <c r="CZ33" s="74">
        <v>102</v>
      </c>
      <c r="DA33" s="75">
        <f t="shared" si="0"/>
        <v>2.9411764705882351</v>
      </c>
    </row>
    <row r="34" spans="1:105" ht="34.5" customHeight="1" thickBot="1" x14ac:dyDescent="0.3">
      <c r="A34" s="65" t="s">
        <v>37</v>
      </c>
      <c r="B34" s="76"/>
      <c r="C34" s="52" t="s">
        <v>24</v>
      </c>
      <c r="D34" s="52" t="s">
        <v>24</v>
      </c>
      <c r="E34" s="52" t="s">
        <v>24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77"/>
      <c r="Q34" s="68"/>
      <c r="R34" s="68"/>
      <c r="S34" s="68"/>
      <c r="T34" s="52"/>
      <c r="U34" s="67"/>
      <c r="V34" s="67"/>
      <c r="W34" s="67"/>
      <c r="X34" s="67"/>
      <c r="Y34" s="67"/>
      <c r="Z34" s="67"/>
      <c r="AA34" s="52" t="s">
        <v>24</v>
      </c>
      <c r="AB34" s="52" t="s">
        <v>24</v>
      </c>
      <c r="AC34" s="52" t="s">
        <v>24</v>
      </c>
      <c r="AD34" s="52" t="s">
        <v>24</v>
      </c>
      <c r="AE34" s="71"/>
      <c r="AF34" s="71"/>
      <c r="AG34" s="71"/>
      <c r="AH34" s="71"/>
      <c r="AI34" s="71"/>
      <c r="AJ34" s="71"/>
      <c r="AK34" s="52" t="s">
        <v>24</v>
      </c>
      <c r="AL34" s="67"/>
      <c r="AM34" s="67"/>
      <c r="AN34" s="78"/>
      <c r="AO34" s="79"/>
      <c r="AP34" s="52"/>
      <c r="AQ34" s="52"/>
      <c r="AR34" s="67"/>
      <c r="AS34" s="67"/>
      <c r="AT34" s="72"/>
      <c r="AU34" s="54"/>
      <c r="AV34" s="52"/>
      <c r="AW34" s="67"/>
      <c r="AX34" s="67"/>
      <c r="AY34" s="67"/>
      <c r="AZ34" s="226" t="s">
        <v>56</v>
      </c>
      <c r="BA34" s="67"/>
      <c r="BB34" s="67"/>
      <c r="BC34" s="67"/>
      <c r="BD34" s="67"/>
      <c r="BE34" s="233"/>
      <c r="BF34" s="233"/>
      <c r="BG34" s="233"/>
      <c r="BH34" s="233"/>
      <c r="BI34" s="233"/>
      <c r="BJ34" s="67"/>
      <c r="BK34" s="67"/>
      <c r="BL34" s="67"/>
      <c r="BM34" s="67"/>
      <c r="BN34" s="52" t="s">
        <v>24</v>
      </c>
      <c r="BO34" s="241"/>
      <c r="BP34" s="241"/>
      <c r="BQ34" s="241"/>
      <c r="BR34" s="241"/>
      <c r="BS34" s="241"/>
      <c r="BT34" s="241"/>
      <c r="BU34" s="52" t="s">
        <v>24</v>
      </c>
      <c r="BV34" s="262"/>
      <c r="BX34" s="278"/>
      <c r="BY34" s="67"/>
      <c r="BZ34" s="262"/>
      <c r="CA34" s="67"/>
      <c r="CB34" s="238" t="s">
        <v>157</v>
      </c>
      <c r="CC34" s="67"/>
      <c r="CD34" s="67"/>
      <c r="CE34" s="67"/>
      <c r="CF34" s="67"/>
      <c r="CG34" s="72"/>
      <c r="CH34" s="72"/>
      <c r="CJ34" s="263"/>
      <c r="CK34" s="67"/>
      <c r="CL34" s="72"/>
      <c r="CM34" s="72"/>
      <c r="CN34" s="67"/>
      <c r="CO34" s="67"/>
      <c r="CP34" s="67"/>
      <c r="CQ34" s="67"/>
      <c r="CR34" s="67"/>
      <c r="CS34" s="67"/>
      <c r="CT34" s="67"/>
      <c r="CU34" s="52"/>
      <c r="CV34" s="52" t="s">
        <v>24</v>
      </c>
      <c r="CW34" s="52" t="s">
        <v>24</v>
      </c>
      <c r="CX34" s="52" t="s">
        <v>24</v>
      </c>
      <c r="CY34" s="160">
        <f t="shared" si="3"/>
        <v>2</v>
      </c>
      <c r="CZ34" s="74">
        <v>136</v>
      </c>
      <c r="DA34" s="75">
        <f t="shared" si="0"/>
        <v>1.4705882352941175</v>
      </c>
    </row>
    <row r="35" spans="1:105" ht="16.5" customHeight="1" thickBot="1" x14ac:dyDescent="0.3">
      <c r="A35" s="65" t="s">
        <v>41</v>
      </c>
      <c r="B35" s="76"/>
      <c r="C35" s="52" t="s">
        <v>24</v>
      </c>
      <c r="D35" s="52" t="s">
        <v>24</v>
      </c>
      <c r="E35" s="52" t="s">
        <v>24</v>
      </c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77"/>
      <c r="Q35" s="68"/>
      <c r="R35" s="68"/>
      <c r="S35" s="68"/>
      <c r="T35" s="52"/>
      <c r="U35" s="67"/>
      <c r="V35" s="66" t="s">
        <v>56</v>
      </c>
      <c r="W35" s="67"/>
      <c r="X35" s="67"/>
      <c r="Y35" s="67"/>
      <c r="Z35" s="67"/>
      <c r="AA35" s="52" t="s">
        <v>24</v>
      </c>
      <c r="AB35" s="52" t="s">
        <v>24</v>
      </c>
      <c r="AC35" s="52" t="s">
        <v>24</v>
      </c>
      <c r="AD35" s="52" t="s">
        <v>24</v>
      </c>
      <c r="AE35" s="71"/>
      <c r="AF35" s="71"/>
      <c r="AG35" s="71"/>
      <c r="AH35" s="71"/>
      <c r="AI35" s="71"/>
      <c r="AJ35" s="71"/>
      <c r="AK35" s="52" t="s">
        <v>24</v>
      </c>
      <c r="AL35" s="67"/>
      <c r="AM35" s="67"/>
      <c r="AN35" s="67"/>
      <c r="AO35" s="69"/>
      <c r="AP35" s="52"/>
      <c r="AQ35" s="52"/>
      <c r="AR35" s="67"/>
      <c r="AS35" s="67"/>
      <c r="AT35" s="72"/>
      <c r="AU35" s="54"/>
      <c r="AV35" s="240" t="s">
        <v>176</v>
      </c>
      <c r="AW35" s="67"/>
      <c r="AX35" s="67"/>
      <c r="AY35" s="67"/>
      <c r="AZ35" s="67"/>
      <c r="BA35" s="67"/>
      <c r="BB35" s="67"/>
      <c r="BC35" s="67"/>
      <c r="BD35" s="67"/>
      <c r="BE35" s="233"/>
      <c r="BF35" s="233"/>
      <c r="BG35" s="233"/>
      <c r="BH35" s="233"/>
      <c r="BI35" s="233"/>
      <c r="BJ35" s="67"/>
      <c r="BK35" s="67"/>
      <c r="BL35" s="67"/>
      <c r="BM35" s="67"/>
      <c r="BN35" s="52" t="s">
        <v>24</v>
      </c>
      <c r="BO35" s="241"/>
      <c r="BP35" s="241"/>
      <c r="BQ35" s="241"/>
      <c r="BR35" s="241"/>
      <c r="BS35" s="241"/>
      <c r="BT35" s="241"/>
      <c r="BU35" s="52" t="s">
        <v>24</v>
      </c>
      <c r="BV35" s="262"/>
      <c r="BW35" s="67"/>
      <c r="BX35" s="278"/>
      <c r="BY35" s="67"/>
      <c r="BZ35" s="262" t="s">
        <v>263</v>
      </c>
      <c r="CA35" s="67"/>
      <c r="CB35" s="67"/>
      <c r="CC35" s="67"/>
      <c r="CD35" s="67"/>
      <c r="CE35" s="67"/>
      <c r="CF35" s="66"/>
      <c r="CG35" s="72"/>
      <c r="CH35" s="72"/>
      <c r="CI35" s="67"/>
      <c r="CJ35" s="262"/>
      <c r="CK35" s="67"/>
      <c r="CL35" s="72"/>
      <c r="CM35" s="72"/>
      <c r="CN35" s="67"/>
      <c r="CO35" s="67"/>
      <c r="CP35" s="66"/>
      <c r="CQ35" s="67"/>
      <c r="CR35" s="67"/>
      <c r="CS35" s="67"/>
      <c r="CT35" s="67"/>
      <c r="CU35" s="52"/>
      <c r="CV35" s="52" t="s">
        <v>24</v>
      </c>
      <c r="CW35" s="52" t="s">
        <v>24</v>
      </c>
      <c r="CX35" s="52" t="s">
        <v>24</v>
      </c>
      <c r="CY35" s="160">
        <f t="shared" si="3"/>
        <v>3</v>
      </c>
      <c r="CZ35" s="74">
        <v>68</v>
      </c>
      <c r="DA35" s="75">
        <f t="shared" si="0"/>
        <v>4.4117647058823533</v>
      </c>
    </row>
    <row r="36" spans="1:105" ht="18" customHeight="1" thickBot="1" x14ac:dyDescent="0.3">
      <c r="A36" s="65" t="s">
        <v>43</v>
      </c>
      <c r="B36" s="76"/>
      <c r="C36" s="52" t="s">
        <v>24</v>
      </c>
      <c r="D36" s="52" t="s">
        <v>24</v>
      </c>
      <c r="E36" s="52" t="s">
        <v>24</v>
      </c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77"/>
      <c r="Q36" s="68"/>
      <c r="R36" s="68"/>
      <c r="S36" s="68"/>
      <c r="T36" s="52"/>
      <c r="U36" s="67"/>
      <c r="V36" s="67"/>
      <c r="W36" s="67"/>
      <c r="X36" s="67"/>
      <c r="Y36" s="67"/>
      <c r="Z36" s="67"/>
      <c r="AA36" s="52" t="s">
        <v>24</v>
      </c>
      <c r="AB36" s="52" t="s">
        <v>24</v>
      </c>
      <c r="AC36" s="52" t="s">
        <v>24</v>
      </c>
      <c r="AD36" s="52" t="s">
        <v>24</v>
      </c>
      <c r="AE36" s="71"/>
      <c r="AF36" s="71"/>
      <c r="AG36" s="71"/>
      <c r="AH36" s="71"/>
      <c r="AI36" s="71"/>
      <c r="AJ36" s="71"/>
      <c r="AK36" s="52" t="s">
        <v>24</v>
      </c>
      <c r="AL36" s="67"/>
      <c r="AM36" s="67"/>
      <c r="AN36" s="67"/>
      <c r="AO36" s="69"/>
      <c r="AP36" s="52"/>
      <c r="AQ36" s="240" t="s">
        <v>76</v>
      </c>
      <c r="AR36" s="67"/>
      <c r="AS36" s="67"/>
      <c r="AT36" s="72"/>
      <c r="AU36" s="54"/>
      <c r="AV36" s="52"/>
      <c r="AW36" s="67"/>
      <c r="AX36" s="67"/>
      <c r="AY36" s="67"/>
      <c r="AZ36" s="67"/>
      <c r="BA36" s="67"/>
      <c r="BB36" s="67"/>
      <c r="BC36" s="67"/>
      <c r="BD36" s="67"/>
      <c r="BE36" s="233"/>
      <c r="BF36" s="233"/>
      <c r="BG36" s="233"/>
      <c r="BH36" s="233"/>
      <c r="BI36" s="233"/>
      <c r="BJ36" s="67"/>
      <c r="BK36" s="67"/>
      <c r="BL36" s="67"/>
      <c r="BM36" s="67"/>
      <c r="BN36" s="52" t="s">
        <v>24</v>
      </c>
      <c r="BO36" s="241"/>
      <c r="BP36" s="241"/>
      <c r="BQ36" s="241"/>
      <c r="BR36" s="241"/>
      <c r="BS36" s="238" t="s">
        <v>265</v>
      </c>
      <c r="BT36" s="241"/>
      <c r="BU36" s="52" t="s">
        <v>24</v>
      </c>
      <c r="BV36" s="262"/>
      <c r="BW36" s="67"/>
      <c r="BX36" s="278"/>
      <c r="BY36" s="67"/>
      <c r="BZ36" s="263"/>
      <c r="CA36" s="67"/>
      <c r="CB36" s="67"/>
      <c r="CC36" s="67"/>
      <c r="CD36" s="67"/>
      <c r="CE36" s="67"/>
      <c r="CF36" s="67"/>
      <c r="CG36" s="72"/>
      <c r="CH36" s="72"/>
      <c r="CI36" s="67"/>
      <c r="CJ36" s="262"/>
      <c r="CK36" s="67"/>
      <c r="CL36" s="72"/>
      <c r="CM36" s="72"/>
      <c r="CN36" s="67"/>
      <c r="CO36" s="67"/>
      <c r="CP36" s="67"/>
      <c r="CQ36" s="66" t="s">
        <v>161</v>
      </c>
      <c r="CR36" s="67"/>
      <c r="CS36" s="67"/>
      <c r="CT36" s="67"/>
      <c r="CU36" s="52"/>
      <c r="CV36" s="52" t="s">
        <v>24</v>
      </c>
      <c r="CW36" s="52" t="s">
        <v>24</v>
      </c>
      <c r="CX36" s="52" t="s">
        <v>24</v>
      </c>
      <c r="CY36" s="160">
        <f t="shared" si="3"/>
        <v>3</v>
      </c>
      <c r="CZ36" s="74">
        <v>68</v>
      </c>
      <c r="DA36" s="75">
        <f t="shared" si="0"/>
        <v>4.4117647058823533</v>
      </c>
    </row>
    <row r="37" spans="1:105" ht="28.5" customHeight="1" thickBot="1" x14ac:dyDescent="0.3">
      <c r="A37" s="65" t="s">
        <v>190</v>
      </c>
      <c r="B37" s="76"/>
      <c r="C37" s="52" t="s">
        <v>24</v>
      </c>
      <c r="D37" s="52" t="s">
        <v>24</v>
      </c>
      <c r="E37" s="52" t="s">
        <v>24</v>
      </c>
      <c r="F37" s="67"/>
      <c r="G37" s="67"/>
      <c r="H37" s="67"/>
      <c r="I37" s="66"/>
      <c r="J37" s="67"/>
      <c r="K37" s="67"/>
      <c r="L37" s="67"/>
      <c r="M37" s="67"/>
      <c r="N37" s="67"/>
      <c r="O37" s="67"/>
      <c r="P37" s="77"/>
      <c r="Q37" s="68"/>
      <c r="R37" s="68"/>
      <c r="S37" s="68"/>
      <c r="T37" s="52"/>
      <c r="U37" s="67"/>
      <c r="V37" s="67"/>
      <c r="W37" s="67"/>
      <c r="X37" s="67"/>
      <c r="Y37" s="67"/>
      <c r="Z37" s="67"/>
      <c r="AA37" s="52" t="s">
        <v>24</v>
      </c>
      <c r="AB37" s="52" t="s">
        <v>24</v>
      </c>
      <c r="AC37" s="52" t="s">
        <v>24</v>
      </c>
      <c r="AD37" s="52" t="s">
        <v>24</v>
      </c>
      <c r="AE37" s="71"/>
      <c r="AF37" s="71"/>
      <c r="AG37" s="71"/>
      <c r="AH37" s="71"/>
      <c r="AI37" s="71"/>
      <c r="AJ37" s="71"/>
      <c r="AK37" s="52" t="s">
        <v>24</v>
      </c>
      <c r="AL37" s="67"/>
      <c r="AM37" s="67"/>
      <c r="AN37" s="67"/>
      <c r="AO37" s="69"/>
      <c r="AP37" s="52"/>
      <c r="AQ37" s="52"/>
      <c r="AR37" s="67"/>
      <c r="AS37" s="67"/>
      <c r="AT37" s="72"/>
      <c r="AU37" s="54"/>
      <c r="AV37" s="52"/>
      <c r="AW37" s="67"/>
      <c r="AX37" s="67"/>
      <c r="AY37" s="67"/>
      <c r="AZ37" s="67"/>
      <c r="BA37" s="67"/>
      <c r="BB37" s="67"/>
      <c r="BC37" s="67"/>
      <c r="BD37" s="67"/>
      <c r="BE37" s="233"/>
      <c r="BF37" s="233"/>
      <c r="BG37" s="233"/>
      <c r="BH37" s="233"/>
      <c r="BI37" s="233"/>
      <c r="BJ37" s="67"/>
      <c r="BK37" s="67"/>
      <c r="BL37" s="67"/>
      <c r="BM37" s="67"/>
      <c r="BN37" s="52" t="s">
        <v>24</v>
      </c>
      <c r="BO37" s="241"/>
      <c r="BP37" s="241"/>
      <c r="BQ37" s="241"/>
      <c r="BR37" s="241"/>
      <c r="BS37" s="241"/>
      <c r="BT37" s="241"/>
      <c r="BU37" s="52" t="s">
        <v>24</v>
      </c>
      <c r="BV37" s="262"/>
      <c r="BW37" s="67"/>
      <c r="BX37" s="278"/>
      <c r="BY37" s="67"/>
      <c r="BZ37" s="262"/>
      <c r="CA37" s="67"/>
      <c r="CB37" s="67"/>
      <c r="CC37" s="67"/>
      <c r="CD37" s="67"/>
      <c r="CE37" s="67"/>
      <c r="CF37" s="67"/>
      <c r="CG37" s="72"/>
      <c r="CH37" s="72"/>
      <c r="CI37" s="67"/>
      <c r="CJ37" s="262"/>
      <c r="CK37" s="67"/>
      <c r="CL37" s="72"/>
      <c r="CM37" s="72"/>
      <c r="CN37" s="67"/>
      <c r="CO37" s="67"/>
      <c r="CP37" s="67"/>
      <c r="CQ37" s="67"/>
      <c r="CS37" s="67"/>
      <c r="CT37" s="67"/>
      <c r="CU37" s="66" t="s">
        <v>42</v>
      </c>
      <c r="CV37" s="52" t="s">
        <v>24</v>
      </c>
      <c r="CW37" s="52" t="s">
        <v>24</v>
      </c>
      <c r="CX37" s="52" t="s">
        <v>24</v>
      </c>
      <c r="CY37" s="160">
        <f>COUNTIF(C37:CX37,"*")-13</f>
        <v>1</v>
      </c>
      <c r="CZ37" s="74">
        <v>34</v>
      </c>
      <c r="DA37" s="75">
        <f t="shared" si="0"/>
        <v>2.9411764705882351</v>
      </c>
    </row>
    <row r="38" spans="1:105" ht="15.75" customHeight="1" thickBot="1" x14ac:dyDescent="0.3">
      <c r="A38" s="65" t="s">
        <v>201</v>
      </c>
      <c r="B38" s="76"/>
      <c r="C38" s="52" t="s">
        <v>24</v>
      </c>
      <c r="D38" s="52" t="s">
        <v>24</v>
      </c>
      <c r="E38" s="52" t="s">
        <v>24</v>
      </c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77"/>
      <c r="Q38" s="68"/>
      <c r="R38" s="68"/>
      <c r="S38" s="68"/>
      <c r="T38" s="52"/>
      <c r="U38" s="67"/>
      <c r="V38" s="67"/>
      <c r="W38" s="67"/>
      <c r="X38" s="67"/>
      <c r="Y38" s="67"/>
      <c r="Z38" s="67"/>
      <c r="AA38" s="52" t="s">
        <v>24</v>
      </c>
      <c r="AB38" s="52" t="s">
        <v>24</v>
      </c>
      <c r="AC38" s="52" t="s">
        <v>24</v>
      </c>
      <c r="AD38" s="52" t="s">
        <v>24</v>
      </c>
      <c r="AE38" s="71"/>
      <c r="AF38" s="71"/>
      <c r="AG38" s="71"/>
      <c r="AH38" s="71"/>
      <c r="AI38" s="71"/>
      <c r="AJ38" s="71"/>
      <c r="AK38" s="52" t="s">
        <v>24</v>
      </c>
      <c r="AL38" s="67"/>
      <c r="AM38" s="67"/>
      <c r="AN38" s="67"/>
      <c r="AO38" s="69"/>
      <c r="AP38" s="52"/>
      <c r="AQ38" s="52"/>
      <c r="AR38" s="67"/>
      <c r="AS38" s="67"/>
      <c r="AT38" s="72"/>
      <c r="AU38" s="54"/>
      <c r="AV38" s="52"/>
      <c r="AW38" s="67"/>
      <c r="AX38" s="67"/>
      <c r="AY38" s="67"/>
      <c r="AZ38" s="67"/>
      <c r="BA38" s="67"/>
      <c r="BB38" s="67"/>
      <c r="BC38" s="67"/>
      <c r="BD38" s="67"/>
      <c r="BE38" s="233"/>
      <c r="BF38" s="233"/>
      <c r="BG38" s="233"/>
      <c r="BH38" s="233"/>
      <c r="BI38" s="233"/>
      <c r="BJ38" s="67"/>
      <c r="BK38" s="67"/>
      <c r="BL38" s="67"/>
      <c r="BM38" s="67"/>
      <c r="BN38" s="52" t="s">
        <v>24</v>
      </c>
      <c r="BO38" s="241"/>
      <c r="BP38" s="241"/>
      <c r="BQ38" s="241"/>
      <c r="BR38" s="241"/>
      <c r="BS38" s="241"/>
      <c r="BT38" s="241"/>
      <c r="BU38" s="52" t="s">
        <v>24</v>
      </c>
      <c r="BV38" s="262"/>
      <c r="BW38" s="67"/>
      <c r="BX38" s="278"/>
      <c r="BY38" s="66" t="s">
        <v>159</v>
      </c>
      <c r="BZ38" s="262"/>
      <c r="CA38" s="67"/>
      <c r="CB38" s="67"/>
      <c r="CC38" s="67"/>
      <c r="CD38" s="67"/>
      <c r="CE38" s="67"/>
      <c r="CF38" s="67"/>
      <c r="CG38" s="72"/>
      <c r="CH38" s="72"/>
      <c r="CI38" s="67"/>
      <c r="CJ38" s="262"/>
      <c r="CK38" s="67"/>
      <c r="CL38" s="72"/>
      <c r="CM38" s="72"/>
      <c r="CN38" s="67"/>
      <c r="CO38" s="67"/>
      <c r="CP38" s="67"/>
      <c r="CQ38" s="67"/>
      <c r="CR38" s="67"/>
      <c r="CS38" s="66" t="s">
        <v>159</v>
      </c>
      <c r="CT38" s="67"/>
      <c r="CU38" s="52"/>
      <c r="CV38" s="52" t="s">
        <v>24</v>
      </c>
      <c r="CW38" s="52" t="s">
        <v>24</v>
      </c>
      <c r="CX38" s="52" t="s">
        <v>24</v>
      </c>
      <c r="CY38" s="160">
        <f t="shared" ref="CY38:CY49" si="4">COUNTIF(C38:CX38,"*")-13</f>
        <v>2</v>
      </c>
      <c r="CZ38" s="74">
        <v>34</v>
      </c>
      <c r="DA38" s="75">
        <f t="shared" si="0"/>
        <v>5.8823529411764701</v>
      </c>
    </row>
    <row r="39" spans="1:105" ht="15.75" customHeight="1" x14ac:dyDescent="0.25">
      <c r="A39" s="65" t="s">
        <v>46</v>
      </c>
      <c r="B39" s="76"/>
      <c r="C39" s="52" t="s">
        <v>24</v>
      </c>
      <c r="D39" s="52" t="s">
        <v>24</v>
      </c>
      <c r="E39" s="52" t="s">
        <v>24</v>
      </c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77"/>
      <c r="Q39" s="68"/>
      <c r="R39" s="68"/>
      <c r="S39" s="68"/>
      <c r="T39" s="52"/>
      <c r="U39" s="67"/>
      <c r="V39" s="67"/>
      <c r="W39" s="67"/>
      <c r="X39" s="67"/>
      <c r="Y39" s="67"/>
      <c r="Z39" s="67"/>
      <c r="AA39" s="52" t="s">
        <v>24</v>
      </c>
      <c r="AB39" s="52" t="s">
        <v>24</v>
      </c>
      <c r="AC39" s="52" t="s">
        <v>24</v>
      </c>
      <c r="AD39" s="52" t="s">
        <v>24</v>
      </c>
      <c r="AE39" s="71"/>
      <c r="AF39" s="71"/>
      <c r="AG39" s="71"/>
      <c r="AH39" s="71"/>
      <c r="AI39" s="71"/>
      <c r="AJ39" s="71"/>
      <c r="AK39" s="52" t="s">
        <v>24</v>
      </c>
      <c r="AL39" s="67"/>
      <c r="AM39" s="67"/>
      <c r="AN39" s="67"/>
      <c r="AO39" s="69"/>
      <c r="AP39" s="52"/>
      <c r="AQ39" s="52"/>
      <c r="AR39" s="67"/>
      <c r="AS39" s="67"/>
      <c r="AT39" s="72"/>
      <c r="AU39" s="54"/>
      <c r="AV39" s="52"/>
      <c r="AW39" s="67"/>
      <c r="AX39" s="67"/>
      <c r="AY39" s="67"/>
      <c r="AZ39" s="67"/>
      <c r="BA39" s="67"/>
      <c r="BB39" s="67"/>
      <c r="BC39" s="67"/>
      <c r="BD39" s="67"/>
      <c r="BE39" s="233"/>
      <c r="BF39" s="233"/>
      <c r="BG39" s="233"/>
      <c r="BH39" s="233"/>
      <c r="BI39" s="233"/>
      <c r="BJ39" s="67"/>
      <c r="BK39" s="67"/>
      <c r="BL39" s="67"/>
      <c r="BM39" s="67"/>
      <c r="BN39" s="52" t="s">
        <v>24</v>
      </c>
      <c r="BO39" s="241"/>
      <c r="BP39" s="241"/>
      <c r="BQ39" s="241"/>
      <c r="BR39" s="241"/>
      <c r="BS39" s="241"/>
      <c r="BT39" s="241"/>
      <c r="BU39" s="52" t="s">
        <v>24</v>
      </c>
      <c r="BV39" s="262"/>
      <c r="BW39" s="67"/>
      <c r="BX39" s="278"/>
      <c r="BY39" s="67"/>
      <c r="BZ39" s="262"/>
      <c r="CA39" s="67"/>
      <c r="CB39" s="67"/>
      <c r="CC39" s="67"/>
      <c r="CD39" s="67"/>
      <c r="CE39" s="67"/>
      <c r="CF39" s="66" t="s">
        <v>39</v>
      </c>
      <c r="CG39" s="72"/>
      <c r="CH39" s="72"/>
      <c r="CI39" s="67"/>
      <c r="CJ39" s="262"/>
      <c r="CK39" s="67"/>
      <c r="CL39" s="72"/>
      <c r="CM39" s="72"/>
      <c r="CN39" s="67"/>
      <c r="CO39" s="67"/>
      <c r="CP39" s="67"/>
      <c r="CQ39" s="67"/>
      <c r="CR39" s="67"/>
      <c r="CS39" s="67"/>
      <c r="CT39" s="67"/>
      <c r="CU39" s="52"/>
      <c r="CV39" s="52" t="s">
        <v>24</v>
      </c>
      <c r="CW39" s="52" t="s">
        <v>24</v>
      </c>
      <c r="CX39" s="52" t="s">
        <v>24</v>
      </c>
      <c r="CY39" s="160">
        <f t="shared" si="4"/>
        <v>1</v>
      </c>
      <c r="CZ39" s="74">
        <v>136</v>
      </c>
      <c r="DA39" s="75">
        <f t="shared" si="0"/>
        <v>0.73529411764705876</v>
      </c>
    </row>
    <row r="40" spans="1:105" ht="15.75" customHeight="1" x14ac:dyDescent="0.25">
      <c r="A40" s="65" t="s">
        <v>47</v>
      </c>
      <c r="B40" s="76"/>
      <c r="C40" s="52" t="s">
        <v>24</v>
      </c>
      <c r="D40" s="52" t="s">
        <v>24</v>
      </c>
      <c r="E40" s="52" t="s">
        <v>24</v>
      </c>
      <c r="F40" s="67"/>
      <c r="G40" s="67"/>
      <c r="H40" s="67"/>
      <c r="I40" s="67"/>
      <c r="J40" s="67"/>
      <c r="K40" s="67"/>
      <c r="L40" s="67"/>
      <c r="M40" s="151" t="s">
        <v>82</v>
      </c>
      <c r="N40" s="67"/>
      <c r="O40" s="67"/>
      <c r="P40" s="77"/>
      <c r="Q40" s="68"/>
      <c r="R40" s="68"/>
      <c r="S40" s="68"/>
      <c r="T40" s="52"/>
      <c r="U40" s="67"/>
      <c r="V40" s="67"/>
      <c r="W40" s="67"/>
      <c r="X40" s="67"/>
      <c r="Y40" s="67"/>
      <c r="Z40" s="67"/>
      <c r="AA40" s="52" t="s">
        <v>24</v>
      </c>
      <c r="AB40" s="52" t="s">
        <v>24</v>
      </c>
      <c r="AC40" s="52" t="s">
        <v>24</v>
      </c>
      <c r="AD40" s="52" t="s">
        <v>24</v>
      </c>
      <c r="AE40" s="71"/>
      <c r="AF40" s="71"/>
      <c r="AG40" s="71"/>
      <c r="AH40" s="71"/>
      <c r="AI40" s="71"/>
      <c r="AJ40" s="71"/>
      <c r="AK40" s="52" t="s">
        <v>24</v>
      </c>
      <c r="AL40" s="67"/>
      <c r="AM40" s="67"/>
      <c r="AN40" s="67"/>
      <c r="AO40" s="69"/>
      <c r="AP40" s="52"/>
      <c r="AQ40" s="52"/>
      <c r="AR40" s="67"/>
      <c r="AS40" s="67"/>
      <c r="AT40" s="72"/>
      <c r="AU40" s="54"/>
      <c r="AV40" s="52"/>
      <c r="AW40" s="67"/>
      <c r="AX40" s="67"/>
      <c r="AY40" s="67"/>
      <c r="AZ40" s="67"/>
      <c r="BA40" s="67"/>
      <c r="BB40" s="67"/>
      <c r="BC40" s="67"/>
      <c r="BD40" s="67"/>
      <c r="BE40" s="233"/>
      <c r="BF40" s="233"/>
      <c r="BG40" s="233"/>
      <c r="BH40" s="233"/>
      <c r="BI40" s="233"/>
      <c r="BJ40" s="67"/>
      <c r="BK40" s="67"/>
      <c r="BL40" s="67"/>
      <c r="BM40" s="67"/>
      <c r="BN40" s="52" t="s">
        <v>24</v>
      </c>
      <c r="BO40" s="241"/>
      <c r="BP40" s="241"/>
      <c r="BQ40" s="241"/>
      <c r="BR40" s="241"/>
      <c r="BS40" s="241"/>
      <c r="BT40" s="241"/>
      <c r="BU40" s="52" t="s">
        <v>24</v>
      </c>
      <c r="BV40" s="262"/>
      <c r="BW40" s="67"/>
      <c r="BX40" s="277"/>
      <c r="BY40" s="67"/>
      <c r="BZ40" s="262"/>
      <c r="CA40" s="67"/>
      <c r="CB40" s="67"/>
      <c r="CC40" s="67"/>
      <c r="CD40" s="67"/>
      <c r="CE40" s="67"/>
      <c r="CF40" s="67"/>
      <c r="CG40" s="72"/>
      <c r="CH40" s="72"/>
      <c r="CI40" s="67"/>
      <c r="CJ40" s="262"/>
      <c r="CK40" s="67"/>
      <c r="CL40" s="72"/>
      <c r="CM40" s="72"/>
      <c r="CN40" s="67"/>
      <c r="CO40" s="151"/>
      <c r="CP40" s="67"/>
      <c r="CQ40" s="67"/>
      <c r="CR40" s="151" t="s">
        <v>101</v>
      </c>
      <c r="CS40" s="67"/>
      <c r="CT40" s="67"/>
      <c r="CU40" s="52"/>
      <c r="CV40" s="52" t="s">
        <v>24</v>
      </c>
      <c r="CW40" s="52" t="s">
        <v>24</v>
      </c>
      <c r="CX40" s="52" t="s">
        <v>24</v>
      </c>
      <c r="CY40" s="160">
        <f t="shared" si="4"/>
        <v>2</v>
      </c>
      <c r="CZ40" s="74">
        <v>136</v>
      </c>
      <c r="DA40" s="75">
        <f t="shared" si="0"/>
        <v>1.4705882352941175</v>
      </c>
    </row>
    <row r="41" spans="1:105" ht="15.75" customHeight="1" x14ac:dyDescent="0.25">
      <c r="A41" s="65" t="s">
        <v>48</v>
      </c>
      <c r="B41" s="76"/>
      <c r="C41" s="52" t="s">
        <v>24</v>
      </c>
      <c r="D41" s="52" t="s">
        <v>24</v>
      </c>
      <c r="E41" s="52" t="s">
        <v>24</v>
      </c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77"/>
      <c r="Q41" s="68"/>
      <c r="R41" s="68"/>
      <c r="S41" s="68"/>
      <c r="T41" s="52"/>
      <c r="U41" s="67"/>
      <c r="V41" s="67"/>
      <c r="W41" s="67"/>
      <c r="X41" s="67"/>
      <c r="Y41" s="67"/>
      <c r="Z41" s="67"/>
      <c r="AA41" s="52" t="s">
        <v>24</v>
      </c>
      <c r="AB41" s="52" t="s">
        <v>24</v>
      </c>
      <c r="AC41" s="52" t="s">
        <v>24</v>
      </c>
      <c r="AD41" s="52" t="s">
        <v>24</v>
      </c>
      <c r="AE41" s="71"/>
      <c r="AF41" s="71"/>
      <c r="AG41" s="71"/>
      <c r="AH41" s="71"/>
      <c r="AI41" s="71"/>
      <c r="AJ41" s="71"/>
      <c r="AK41" s="52" t="s">
        <v>24</v>
      </c>
      <c r="AL41" s="67"/>
      <c r="AM41" s="67"/>
      <c r="AN41" s="67"/>
      <c r="AO41" s="69"/>
      <c r="AP41" s="52"/>
      <c r="AQ41" s="52"/>
      <c r="AR41" s="67"/>
      <c r="AS41" s="67"/>
      <c r="AT41" s="72"/>
      <c r="AU41" s="54"/>
      <c r="AV41" s="52"/>
      <c r="AW41" s="67"/>
      <c r="AX41" s="67"/>
      <c r="AY41" s="67"/>
      <c r="AZ41" s="67"/>
      <c r="BA41" s="67"/>
      <c r="BB41" s="67"/>
      <c r="BC41" s="67"/>
      <c r="BD41" s="67"/>
      <c r="BE41" s="233"/>
      <c r="BF41" s="233"/>
      <c r="BG41" s="233"/>
      <c r="BH41" s="233"/>
      <c r="BI41" s="233"/>
      <c r="BJ41" s="67"/>
      <c r="BK41" s="67"/>
      <c r="BL41" s="67"/>
      <c r="BM41" s="67"/>
      <c r="BN41" s="52" t="s">
        <v>24</v>
      </c>
      <c r="BO41" s="241"/>
      <c r="BP41" s="241"/>
      <c r="BQ41" s="241"/>
      <c r="BR41" s="241"/>
      <c r="BS41" s="241"/>
      <c r="BT41" s="241"/>
      <c r="BU41" s="52" t="s">
        <v>24</v>
      </c>
      <c r="BV41" s="262"/>
      <c r="BW41" s="67"/>
      <c r="BX41" s="278"/>
      <c r="BY41" s="67"/>
      <c r="BZ41" s="262"/>
      <c r="CA41" s="67"/>
      <c r="CB41" s="67"/>
      <c r="CC41" s="67"/>
      <c r="CD41" s="67"/>
      <c r="CE41" s="66" t="s">
        <v>202</v>
      </c>
      <c r="CF41" s="66"/>
      <c r="CG41" s="72"/>
      <c r="CH41" s="72"/>
      <c r="CI41" s="67"/>
      <c r="CJ41" s="262"/>
      <c r="CK41" s="67"/>
      <c r="CL41" s="72"/>
      <c r="CM41" s="72"/>
      <c r="CN41" s="67"/>
      <c r="CO41" s="67"/>
      <c r="CP41" s="67"/>
      <c r="CQ41" s="67"/>
      <c r="CR41" s="67"/>
      <c r="CS41" s="67"/>
      <c r="CT41" s="67"/>
      <c r="CU41" s="52"/>
      <c r="CV41" s="52" t="s">
        <v>24</v>
      </c>
      <c r="CW41" s="52" t="s">
        <v>24</v>
      </c>
      <c r="CX41" s="52" t="s">
        <v>24</v>
      </c>
      <c r="CY41" s="160">
        <f t="shared" si="4"/>
        <v>1</v>
      </c>
      <c r="CZ41" s="74">
        <v>34</v>
      </c>
      <c r="DA41" s="75">
        <f t="shared" si="0"/>
        <v>2.9411764705882351</v>
      </c>
    </row>
    <row r="42" spans="1:105" ht="15.75" customHeight="1" x14ac:dyDescent="0.25">
      <c r="A42" s="65" t="s">
        <v>51</v>
      </c>
      <c r="B42" s="76"/>
      <c r="C42" s="52" t="s">
        <v>24</v>
      </c>
      <c r="D42" s="52" t="s">
        <v>24</v>
      </c>
      <c r="E42" s="52" t="s">
        <v>24</v>
      </c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77"/>
      <c r="Q42" s="68"/>
      <c r="R42" s="68"/>
      <c r="S42" s="68"/>
      <c r="T42" s="52"/>
      <c r="U42" s="67"/>
      <c r="V42" s="67"/>
      <c r="W42" s="67"/>
      <c r="X42" s="67"/>
      <c r="Y42" s="67"/>
      <c r="Z42" s="67"/>
      <c r="AA42" s="52" t="s">
        <v>24</v>
      </c>
      <c r="AB42" s="52" t="s">
        <v>24</v>
      </c>
      <c r="AC42" s="52" t="s">
        <v>24</v>
      </c>
      <c r="AD42" s="52" t="s">
        <v>24</v>
      </c>
      <c r="AE42" s="71"/>
      <c r="AF42" s="71"/>
      <c r="AG42" s="71"/>
      <c r="AH42" s="71"/>
      <c r="AI42" s="71"/>
      <c r="AJ42" s="71"/>
      <c r="AK42" s="52" t="s">
        <v>24</v>
      </c>
      <c r="AL42" s="67"/>
      <c r="AM42" s="67"/>
      <c r="AN42" s="67"/>
      <c r="AO42" s="69"/>
      <c r="AP42" s="52"/>
      <c r="AQ42" s="52"/>
      <c r="AR42" s="67"/>
      <c r="AS42" s="67"/>
      <c r="AT42" s="72"/>
      <c r="AU42" s="54"/>
      <c r="AV42" s="52"/>
      <c r="AW42" s="67"/>
      <c r="AX42" s="67"/>
      <c r="AY42" s="67"/>
      <c r="AZ42" s="67"/>
      <c r="BA42" s="67"/>
      <c r="BB42" s="67"/>
      <c r="BC42" s="67"/>
      <c r="BD42" s="67"/>
      <c r="BE42" s="233"/>
      <c r="BF42" s="233"/>
      <c r="BG42" s="233"/>
      <c r="BH42" s="233"/>
      <c r="BI42" s="233"/>
      <c r="BJ42" s="67"/>
      <c r="BK42" s="67"/>
      <c r="BL42" s="67"/>
      <c r="BM42" s="67"/>
      <c r="BN42" s="52" t="s">
        <v>24</v>
      </c>
      <c r="BO42" s="241"/>
      <c r="BP42" s="241"/>
      <c r="BQ42" s="241"/>
      <c r="BR42" s="241"/>
      <c r="BS42" s="241"/>
      <c r="BT42" s="241"/>
      <c r="BU42" s="52" t="s">
        <v>24</v>
      </c>
      <c r="BV42" s="262"/>
      <c r="BW42" s="67"/>
      <c r="BX42" s="278"/>
      <c r="BY42" s="67"/>
      <c r="BZ42" s="262"/>
      <c r="CA42" s="67"/>
      <c r="CB42" s="67"/>
      <c r="CC42" s="67"/>
      <c r="CD42" s="67"/>
      <c r="CE42" s="67"/>
      <c r="CF42" s="67"/>
      <c r="CG42" s="72"/>
      <c r="CH42" s="72"/>
      <c r="CI42" s="67"/>
      <c r="CJ42" s="262"/>
      <c r="CK42" s="67"/>
      <c r="CL42" s="72"/>
      <c r="CM42" s="72"/>
      <c r="CN42" s="67"/>
      <c r="CO42" s="67"/>
      <c r="CP42" s="66" t="s">
        <v>100</v>
      </c>
      <c r="CQ42" s="67"/>
      <c r="CR42" s="67"/>
      <c r="CS42" s="67"/>
      <c r="CT42" s="67"/>
      <c r="CU42" s="52"/>
      <c r="CV42" s="52" t="s">
        <v>24</v>
      </c>
      <c r="CW42" s="52" t="s">
        <v>24</v>
      </c>
      <c r="CX42" s="52" t="s">
        <v>24</v>
      </c>
      <c r="CY42" s="160">
        <f t="shared" si="4"/>
        <v>1</v>
      </c>
      <c r="CZ42" s="74">
        <v>34</v>
      </c>
      <c r="DA42" s="75">
        <f t="shared" si="0"/>
        <v>2.9411764705882351</v>
      </c>
    </row>
    <row r="43" spans="1:105" ht="15.75" customHeight="1" thickBot="1" x14ac:dyDescent="0.3">
      <c r="A43" s="65" t="s">
        <v>53</v>
      </c>
      <c r="B43" s="81"/>
      <c r="C43" s="52" t="s">
        <v>24</v>
      </c>
      <c r="D43" s="52" t="s">
        <v>24</v>
      </c>
      <c r="E43" s="52" t="s">
        <v>24</v>
      </c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77"/>
      <c r="Q43" s="68"/>
      <c r="R43" s="68"/>
      <c r="S43" s="68"/>
      <c r="T43" s="52"/>
      <c r="U43" s="67"/>
      <c r="V43" s="67"/>
      <c r="W43" s="67"/>
      <c r="X43" s="67"/>
      <c r="Y43" s="67"/>
      <c r="Z43" s="67"/>
      <c r="AA43" s="52" t="s">
        <v>24</v>
      </c>
      <c r="AB43" s="52" t="s">
        <v>24</v>
      </c>
      <c r="AC43" s="52" t="s">
        <v>24</v>
      </c>
      <c r="AD43" s="52" t="s">
        <v>24</v>
      </c>
      <c r="AE43" s="71"/>
      <c r="AF43" s="71"/>
      <c r="AG43" s="71"/>
      <c r="AH43" s="71"/>
      <c r="AI43" s="71"/>
      <c r="AJ43" s="71"/>
      <c r="AK43" s="52" t="s">
        <v>24</v>
      </c>
      <c r="AL43" s="67"/>
      <c r="AM43" s="67"/>
      <c r="AN43" s="67"/>
      <c r="AO43" s="69"/>
      <c r="AP43" s="52"/>
      <c r="AQ43" s="52"/>
      <c r="AR43" s="67"/>
      <c r="AS43" s="67"/>
      <c r="AT43" s="72"/>
      <c r="AU43" s="54"/>
      <c r="AV43" s="52"/>
      <c r="AW43" s="67"/>
      <c r="AX43" s="67"/>
      <c r="AY43" s="67"/>
      <c r="AZ43" s="67"/>
      <c r="BA43" s="67"/>
      <c r="BB43" s="67"/>
      <c r="BC43" s="67"/>
      <c r="BD43" s="67"/>
      <c r="BE43" s="233"/>
      <c r="BF43" s="233"/>
      <c r="BG43" s="233"/>
      <c r="BH43" s="233"/>
      <c r="BI43" s="233"/>
      <c r="BJ43" s="67"/>
      <c r="BK43" s="67"/>
      <c r="BL43" s="67"/>
      <c r="BM43" s="67"/>
      <c r="BN43" s="52" t="s">
        <v>24</v>
      </c>
      <c r="BO43" s="241"/>
      <c r="BP43" s="241"/>
      <c r="BQ43" s="241"/>
      <c r="BR43" s="241"/>
      <c r="BS43" s="241"/>
      <c r="BT43" s="241"/>
      <c r="BU43" s="52" t="s">
        <v>24</v>
      </c>
      <c r="BV43" s="262"/>
      <c r="BW43" s="67"/>
      <c r="BX43" s="278"/>
      <c r="BY43" s="67"/>
      <c r="BZ43" s="262"/>
      <c r="CA43" s="67"/>
      <c r="CB43" s="67"/>
      <c r="CC43" s="66" t="s">
        <v>54</v>
      </c>
      <c r="CD43" s="67"/>
      <c r="CE43" s="67"/>
      <c r="CF43" s="67"/>
      <c r="CG43" s="72"/>
      <c r="CH43" s="72"/>
      <c r="CI43" s="67"/>
      <c r="CJ43" s="262"/>
      <c r="CK43" s="67"/>
      <c r="CL43" s="72"/>
      <c r="CM43" s="72"/>
      <c r="CN43" s="67"/>
      <c r="CO43" s="67"/>
      <c r="CP43" s="67"/>
      <c r="CQ43" s="67"/>
      <c r="CR43" s="67"/>
      <c r="CS43" s="67"/>
      <c r="CT43" s="67"/>
      <c r="CU43" s="52"/>
      <c r="CV43" s="52" t="s">
        <v>24</v>
      </c>
      <c r="CW43" s="52" t="s">
        <v>24</v>
      </c>
      <c r="CX43" s="52" t="s">
        <v>24</v>
      </c>
      <c r="CY43" s="160">
        <f t="shared" si="4"/>
        <v>1</v>
      </c>
      <c r="CZ43" s="84">
        <v>34</v>
      </c>
      <c r="DA43" s="75">
        <f t="shared" si="0"/>
        <v>2.9411764705882351</v>
      </c>
    </row>
    <row r="44" spans="1:105" ht="15.75" customHeight="1" thickBot="1" x14ac:dyDescent="0.3">
      <c r="A44" s="65" t="s">
        <v>55</v>
      </c>
      <c r="B44" s="81"/>
      <c r="C44" s="52" t="s">
        <v>24</v>
      </c>
      <c r="D44" s="52" t="s">
        <v>24</v>
      </c>
      <c r="E44" s="52" t="s">
        <v>24</v>
      </c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77"/>
      <c r="Q44" s="68"/>
      <c r="R44" s="68"/>
      <c r="S44" s="68"/>
      <c r="T44" s="52"/>
      <c r="U44" s="67"/>
      <c r="V44" s="66" t="s">
        <v>189</v>
      </c>
      <c r="W44" s="67"/>
      <c r="X44" s="67"/>
      <c r="Y44" s="67"/>
      <c r="Z44" s="67"/>
      <c r="AA44" s="52" t="s">
        <v>24</v>
      </c>
      <c r="AB44" s="52" t="s">
        <v>24</v>
      </c>
      <c r="AC44" s="52" t="s">
        <v>24</v>
      </c>
      <c r="AD44" s="52" t="s">
        <v>24</v>
      </c>
      <c r="AE44" s="71"/>
      <c r="AF44" s="71"/>
      <c r="AG44" s="71"/>
      <c r="AH44" s="71"/>
      <c r="AI44" s="71"/>
      <c r="AJ44" s="71"/>
      <c r="AK44" s="52" t="s">
        <v>24</v>
      </c>
      <c r="AL44" s="67"/>
      <c r="AM44" s="67"/>
      <c r="AN44" s="67"/>
      <c r="AO44" s="69"/>
      <c r="AP44" s="52"/>
      <c r="AQ44" s="52"/>
      <c r="AR44" s="67"/>
      <c r="AS44" s="67"/>
      <c r="AT44" s="72"/>
      <c r="AU44" s="54"/>
      <c r="AV44" s="52"/>
      <c r="AW44" s="67"/>
      <c r="AX44" s="67"/>
      <c r="AY44" s="67"/>
      <c r="AZ44" s="67"/>
      <c r="BA44" s="67"/>
      <c r="BB44" s="67"/>
      <c r="BC44" s="67"/>
      <c r="BD44" s="67"/>
      <c r="BE44" s="233"/>
      <c r="BF44" s="233"/>
      <c r="BG44" s="233"/>
      <c r="BH44" s="233"/>
      <c r="BI44" s="233"/>
      <c r="BJ44" s="67"/>
      <c r="BK44" s="67"/>
      <c r="BL44" s="67"/>
      <c r="BM44" s="67"/>
      <c r="BN44" s="52" t="s">
        <v>24</v>
      </c>
      <c r="BO44" s="241"/>
      <c r="BP44" s="241"/>
      <c r="BQ44" s="241"/>
      <c r="BR44" s="241"/>
      <c r="BS44" s="241"/>
      <c r="BT44" s="241"/>
      <c r="BU44" s="52" t="s">
        <v>24</v>
      </c>
      <c r="BV44" s="262"/>
      <c r="BW44" s="67"/>
      <c r="BX44" s="278"/>
      <c r="BY44" s="67"/>
      <c r="BZ44" s="262"/>
      <c r="CA44" s="66" t="s">
        <v>189</v>
      </c>
      <c r="CB44" s="67"/>
      <c r="CC44" s="67"/>
      <c r="CD44" s="67"/>
      <c r="CE44" s="67"/>
      <c r="CF44" s="67"/>
      <c r="CG44" s="72"/>
      <c r="CH44" s="72"/>
      <c r="CI44" s="67"/>
      <c r="CJ44" s="262"/>
      <c r="CK44" s="67"/>
      <c r="CL44" s="72"/>
      <c r="CM44" s="72"/>
      <c r="CO44" s="67"/>
      <c r="CQ44" s="67"/>
      <c r="CR44" s="67"/>
      <c r="CS44" s="67"/>
      <c r="CT44" s="67"/>
      <c r="CU44" s="52"/>
      <c r="CV44" s="52" t="s">
        <v>24</v>
      </c>
      <c r="CW44" s="52" t="s">
        <v>24</v>
      </c>
      <c r="CX44" s="52" t="s">
        <v>24</v>
      </c>
      <c r="CY44" s="160">
        <f t="shared" si="4"/>
        <v>2</v>
      </c>
      <c r="CZ44" s="88">
        <v>68</v>
      </c>
      <c r="DA44" s="75">
        <f t="shared" si="0"/>
        <v>2.9411764705882351</v>
      </c>
    </row>
    <row r="45" spans="1:105" ht="26.25" customHeight="1" thickBot="1" x14ac:dyDescent="0.3">
      <c r="A45" s="65" t="s">
        <v>62</v>
      </c>
      <c r="B45" s="82"/>
      <c r="C45" s="52" t="s">
        <v>24</v>
      </c>
      <c r="D45" s="52" t="s">
        <v>24</v>
      </c>
      <c r="E45" s="52" t="s">
        <v>24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77"/>
      <c r="Q45" s="68"/>
      <c r="R45" s="68"/>
      <c r="S45" s="68"/>
      <c r="T45" s="52"/>
      <c r="U45" s="67"/>
      <c r="V45" s="67"/>
      <c r="W45" s="67"/>
      <c r="X45" s="67"/>
      <c r="Y45" s="67"/>
      <c r="Z45" s="67"/>
      <c r="AA45" s="52" t="s">
        <v>24</v>
      </c>
      <c r="AB45" s="52" t="s">
        <v>24</v>
      </c>
      <c r="AC45" s="52" t="s">
        <v>24</v>
      </c>
      <c r="AD45" s="52" t="s">
        <v>24</v>
      </c>
      <c r="AE45" s="71"/>
      <c r="AF45" s="71"/>
      <c r="AG45" s="71"/>
      <c r="AH45" s="71"/>
      <c r="AI45" s="71"/>
      <c r="AJ45" s="71"/>
      <c r="AK45" s="52" t="s">
        <v>24</v>
      </c>
      <c r="AL45" s="67"/>
      <c r="AM45" s="67"/>
      <c r="AN45" s="67"/>
      <c r="AO45" s="69"/>
      <c r="AP45" s="52"/>
      <c r="AQ45" s="52"/>
      <c r="AR45" s="67"/>
      <c r="AS45" s="67"/>
      <c r="AT45" s="72"/>
      <c r="AU45" s="54"/>
      <c r="AV45" s="52"/>
      <c r="AW45" s="67"/>
      <c r="AX45" s="67"/>
      <c r="AY45" s="67"/>
      <c r="AZ45" s="67"/>
      <c r="BA45" s="67"/>
      <c r="BB45" s="67"/>
      <c r="BC45" s="67"/>
      <c r="BD45" s="67"/>
      <c r="BE45" s="233"/>
      <c r="BF45" s="233"/>
      <c r="BG45" s="233"/>
      <c r="BH45" s="233"/>
      <c r="BI45" s="233"/>
      <c r="BJ45" s="67"/>
      <c r="BK45" s="67"/>
      <c r="BL45" s="67"/>
      <c r="BM45" s="67"/>
      <c r="BN45" s="52" t="s">
        <v>24</v>
      </c>
      <c r="BO45" s="241"/>
      <c r="BP45" s="241"/>
      <c r="BQ45" s="241"/>
      <c r="BR45" s="241"/>
      <c r="BS45" s="241"/>
      <c r="BT45" s="238" t="s">
        <v>266</v>
      </c>
      <c r="BU45" s="52" t="s">
        <v>24</v>
      </c>
      <c r="BV45" s="274"/>
      <c r="BW45" s="67"/>
      <c r="BX45" s="278"/>
      <c r="BY45" s="67"/>
      <c r="BZ45" s="262"/>
      <c r="CA45" s="67"/>
      <c r="CB45" s="67"/>
      <c r="CC45" s="67"/>
      <c r="CD45" s="67"/>
      <c r="CE45" s="67"/>
      <c r="CF45" s="67"/>
      <c r="CG45" s="72"/>
      <c r="CH45" s="72"/>
      <c r="CI45" s="67"/>
      <c r="CJ45" s="262"/>
      <c r="CK45" s="67"/>
      <c r="CL45" s="72"/>
      <c r="CM45" s="72"/>
      <c r="CN45" s="67"/>
      <c r="CO45" s="67"/>
      <c r="CP45" s="67"/>
      <c r="CQ45" s="67"/>
      <c r="CR45" s="67"/>
      <c r="CS45" s="67"/>
      <c r="CT45" s="67"/>
      <c r="CU45" s="52"/>
      <c r="CV45" s="52" t="s">
        <v>24</v>
      </c>
      <c r="CW45" s="52" t="s">
        <v>24</v>
      </c>
      <c r="CX45" s="52" t="s">
        <v>24</v>
      </c>
      <c r="CY45" s="160">
        <f t="shared" si="4"/>
        <v>1</v>
      </c>
      <c r="CZ45" s="96">
        <v>68</v>
      </c>
      <c r="DA45" s="75">
        <f t="shared" si="0"/>
        <v>1.4705882352941175</v>
      </c>
    </row>
    <row r="46" spans="1:105" ht="18" customHeight="1" x14ac:dyDescent="0.25">
      <c r="A46" s="97" t="s">
        <v>63</v>
      </c>
      <c r="B46" s="76"/>
      <c r="C46" s="52" t="s">
        <v>24</v>
      </c>
      <c r="D46" s="52" t="s">
        <v>24</v>
      </c>
      <c r="E46" s="52" t="s">
        <v>24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77"/>
      <c r="Q46" s="68"/>
      <c r="R46" s="68"/>
      <c r="S46" s="68"/>
      <c r="T46" s="52"/>
      <c r="U46" s="67"/>
      <c r="V46" s="67"/>
      <c r="W46" s="67"/>
      <c r="X46" s="67"/>
      <c r="Y46" s="67"/>
      <c r="Z46" s="67"/>
      <c r="AA46" s="52" t="s">
        <v>24</v>
      </c>
      <c r="AB46" s="52" t="s">
        <v>24</v>
      </c>
      <c r="AC46" s="52" t="s">
        <v>24</v>
      </c>
      <c r="AD46" s="52" t="s">
        <v>24</v>
      </c>
      <c r="AE46" s="71"/>
      <c r="AF46" s="71"/>
      <c r="AG46" s="71"/>
      <c r="AH46" s="71"/>
      <c r="AI46" s="71"/>
      <c r="AJ46" s="71"/>
      <c r="AK46" s="52" t="s">
        <v>24</v>
      </c>
      <c r="AL46" s="67"/>
      <c r="AM46" s="67"/>
      <c r="AN46" s="67"/>
      <c r="AO46" s="87"/>
      <c r="AP46" s="52"/>
      <c r="AQ46" s="52"/>
      <c r="AR46" s="67"/>
      <c r="AS46" s="67"/>
      <c r="AT46" s="72"/>
      <c r="AU46" s="54"/>
      <c r="AV46" s="52"/>
      <c r="AW46" s="67"/>
      <c r="AX46" s="67"/>
      <c r="AY46" s="67"/>
      <c r="AZ46" s="67"/>
      <c r="BA46" s="67"/>
      <c r="BB46" s="67"/>
      <c r="BC46" s="67"/>
      <c r="BD46" s="67"/>
      <c r="BE46" s="233"/>
      <c r="BF46" s="233"/>
      <c r="BG46" s="233"/>
      <c r="BH46" s="233"/>
      <c r="BI46" s="233"/>
      <c r="BJ46" s="67"/>
      <c r="BK46" s="67"/>
      <c r="BL46" s="67"/>
      <c r="BM46" s="67"/>
      <c r="BN46" s="52" t="s">
        <v>24</v>
      </c>
      <c r="BO46" s="241"/>
      <c r="BP46" s="241"/>
      <c r="BQ46" s="241"/>
      <c r="BR46" s="241"/>
      <c r="BS46" s="241"/>
      <c r="BT46" s="241"/>
      <c r="BU46" s="52" t="s">
        <v>24</v>
      </c>
      <c r="BV46" s="262"/>
      <c r="BW46" s="67"/>
      <c r="BX46" s="278"/>
      <c r="BY46" s="67"/>
      <c r="BZ46" s="262"/>
      <c r="CA46" s="67"/>
      <c r="CB46" s="67"/>
      <c r="CC46" s="67"/>
      <c r="CD46" s="67"/>
      <c r="CE46" s="67"/>
      <c r="CF46" s="67"/>
      <c r="CG46" s="72"/>
      <c r="CH46" s="72"/>
      <c r="CI46" s="67"/>
      <c r="CJ46" s="262"/>
      <c r="CK46" s="67"/>
      <c r="CL46" s="72"/>
      <c r="CM46" s="72"/>
      <c r="CN46" s="67"/>
      <c r="CO46" s="226" t="s">
        <v>95</v>
      </c>
      <c r="CP46" s="67"/>
      <c r="CQ46" s="67"/>
      <c r="CR46" s="67"/>
      <c r="CS46" s="67"/>
      <c r="CT46" s="67"/>
      <c r="CU46" s="52"/>
      <c r="CV46" s="52" t="s">
        <v>24</v>
      </c>
      <c r="CW46" s="52" t="s">
        <v>24</v>
      </c>
      <c r="CX46" s="52" t="s">
        <v>24</v>
      </c>
      <c r="CY46" s="160">
        <f t="shared" si="4"/>
        <v>1</v>
      </c>
      <c r="CZ46" s="96">
        <v>34</v>
      </c>
      <c r="DA46" s="75">
        <f t="shared" si="0"/>
        <v>2.9411764705882351</v>
      </c>
    </row>
    <row r="47" spans="1:105" ht="24.75" customHeight="1" thickBot="1" x14ac:dyDescent="0.3">
      <c r="A47" s="182" t="s">
        <v>195</v>
      </c>
      <c r="B47" s="76"/>
      <c r="C47" s="52" t="s">
        <v>24</v>
      </c>
      <c r="D47" s="52" t="s">
        <v>24</v>
      </c>
      <c r="E47" s="52" t="s">
        <v>24</v>
      </c>
      <c r="F47" s="67"/>
      <c r="G47" s="67"/>
      <c r="H47" s="67"/>
      <c r="I47" s="67"/>
      <c r="J47" s="67"/>
      <c r="K47" s="67"/>
      <c r="L47" s="69"/>
      <c r="M47" s="69"/>
      <c r="N47" s="90"/>
      <c r="O47" s="90"/>
      <c r="P47" s="90"/>
      <c r="Q47" s="91"/>
      <c r="R47" s="91"/>
      <c r="S47" s="68"/>
      <c r="T47" s="52"/>
      <c r="U47" s="69"/>
      <c r="V47" s="90"/>
      <c r="W47" s="69"/>
      <c r="X47" s="69"/>
      <c r="Y47" s="69"/>
      <c r="Z47" s="90"/>
      <c r="AA47" s="52" t="s">
        <v>24</v>
      </c>
      <c r="AB47" s="52" t="s">
        <v>24</v>
      </c>
      <c r="AC47" s="52" t="s">
        <v>24</v>
      </c>
      <c r="AD47" s="52" t="s">
        <v>24</v>
      </c>
      <c r="AE47" s="92"/>
      <c r="AF47" s="92"/>
      <c r="AG47" s="92"/>
      <c r="AH47" s="71"/>
      <c r="AI47" s="92"/>
      <c r="AJ47" s="92"/>
      <c r="AK47" s="52" t="s">
        <v>24</v>
      </c>
      <c r="AL47" s="90"/>
      <c r="AM47" s="67"/>
      <c r="AN47" s="67"/>
      <c r="AO47" s="69"/>
      <c r="AP47" s="52"/>
      <c r="AQ47" s="52"/>
      <c r="AR47" s="87"/>
      <c r="AS47" s="90"/>
      <c r="AT47" s="93"/>
      <c r="AU47" s="95"/>
      <c r="AV47" s="52"/>
      <c r="AW47" s="67"/>
      <c r="AX47" s="90"/>
      <c r="AY47" s="90"/>
      <c r="AZ47" s="90"/>
      <c r="BA47" s="90"/>
      <c r="BB47" s="90"/>
      <c r="BC47" s="90"/>
      <c r="BD47" s="90"/>
      <c r="BE47" s="234"/>
      <c r="BF47" s="234"/>
      <c r="BG47" s="234"/>
      <c r="BH47" s="234"/>
      <c r="BI47" s="234"/>
      <c r="BJ47" s="90"/>
      <c r="BK47" s="90"/>
      <c r="BL47" s="90"/>
      <c r="BM47" s="90"/>
      <c r="BN47" s="52" t="s">
        <v>24</v>
      </c>
      <c r="BO47" s="247"/>
      <c r="BP47" s="247"/>
      <c r="BQ47" s="247"/>
      <c r="BR47" s="247"/>
      <c r="BS47" s="247"/>
      <c r="BT47" s="247"/>
      <c r="BU47" s="52" t="s">
        <v>24</v>
      </c>
      <c r="BV47" s="264"/>
      <c r="BW47" s="90"/>
      <c r="BX47" s="279"/>
      <c r="BY47" s="90"/>
      <c r="BZ47" s="264"/>
      <c r="CA47" s="90"/>
      <c r="CB47" s="90"/>
      <c r="CC47" s="90"/>
      <c r="CD47" s="90"/>
      <c r="CE47" s="90"/>
      <c r="CF47" s="90"/>
      <c r="CG47" s="93"/>
      <c r="CH47" s="93"/>
      <c r="CI47" s="90"/>
      <c r="CJ47" s="264"/>
      <c r="CK47" s="111" t="s">
        <v>196</v>
      </c>
      <c r="CL47" s="93"/>
      <c r="CM47" s="93"/>
      <c r="CN47" s="90"/>
      <c r="CO47" s="90"/>
      <c r="CP47" s="90"/>
      <c r="CQ47" s="90"/>
      <c r="CR47" s="90"/>
      <c r="CS47" s="90"/>
      <c r="CT47" s="90"/>
      <c r="CU47" s="52"/>
      <c r="CV47" s="52" t="s">
        <v>24</v>
      </c>
      <c r="CW47" s="52" t="s">
        <v>24</v>
      </c>
      <c r="CX47" s="52" t="s">
        <v>24</v>
      </c>
      <c r="CY47" s="160">
        <f t="shared" si="4"/>
        <v>1</v>
      </c>
      <c r="CZ47" s="96">
        <v>34</v>
      </c>
      <c r="DA47" s="75">
        <f t="shared" si="0"/>
        <v>2.9411764705882351</v>
      </c>
    </row>
    <row r="48" spans="1:105" ht="33" customHeight="1" thickBot="1" x14ac:dyDescent="0.3">
      <c r="A48" s="183" t="s">
        <v>203</v>
      </c>
      <c r="B48" s="81"/>
      <c r="C48" s="52" t="s">
        <v>24</v>
      </c>
      <c r="D48" s="52" t="s">
        <v>24</v>
      </c>
      <c r="E48" s="52" t="s">
        <v>24</v>
      </c>
      <c r="F48" s="67"/>
      <c r="G48" s="67"/>
      <c r="H48" s="67"/>
      <c r="I48" s="67"/>
      <c r="J48" s="67"/>
      <c r="K48" s="67"/>
      <c r="L48" s="69"/>
      <c r="M48" s="69"/>
      <c r="N48" s="90"/>
      <c r="O48" s="90"/>
      <c r="P48" s="90"/>
      <c r="Q48" s="91"/>
      <c r="R48" s="91"/>
      <c r="S48" s="68"/>
      <c r="T48" s="52"/>
      <c r="U48" s="69"/>
      <c r="V48" s="90"/>
      <c r="W48" s="69"/>
      <c r="X48" s="90"/>
      <c r="Y48" s="90"/>
      <c r="Z48" s="90"/>
      <c r="AA48" s="52" t="s">
        <v>24</v>
      </c>
      <c r="AB48" s="52" t="s">
        <v>24</v>
      </c>
      <c r="AC48" s="52" t="s">
        <v>24</v>
      </c>
      <c r="AD48" s="52" t="s">
        <v>24</v>
      </c>
      <c r="AE48" s="92"/>
      <c r="AF48" s="92"/>
      <c r="AG48" s="92"/>
      <c r="AH48" s="92"/>
      <c r="AI48" s="92"/>
      <c r="AJ48" s="92"/>
      <c r="AK48" s="52" t="s">
        <v>24</v>
      </c>
      <c r="AL48" s="90"/>
      <c r="AM48" s="90"/>
      <c r="AN48" s="90"/>
      <c r="AO48" s="69"/>
      <c r="AP48" s="52"/>
      <c r="AQ48" s="52"/>
      <c r="AR48" s="90"/>
      <c r="AS48" s="90"/>
      <c r="AT48" s="93"/>
      <c r="AU48" s="95"/>
      <c r="AV48" s="52"/>
      <c r="AW48" s="90"/>
      <c r="AX48" s="90"/>
      <c r="AY48" s="90"/>
      <c r="AZ48" s="90"/>
      <c r="BA48" s="90"/>
      <c r="BB48" s="90"/>
      <c r="BC48" s="90"/>
      <c r="BD48" s="90"/>
      <c r="BE48" s="234"/>
      <c r="BF48" s="234"/>
      <c r="BG48" s="234"/>
      <c r="BH48" s="234"/>
      <c r="BI48" s="234"/>
      <c r="BJ48" s="90"/>
      <c r="BK48" s="90"/>
      <c r="BL48" s="90"/>
      <c r="BM48" s="90"/>
      <c r="BN48" s="52" t="s">
        <v>24</v>
      </c>
      <c r="BO48" s="247"/>
      <c r="BP48" s="247"/>
      <c r="BQ48" s="247"/>
      <c r="BR48" s="247"/>
      <c r="BS48" s="247"/>
      <c r="BT48" s="247"/>
      <c r="BU48" s="52" t="s">
        <v>24</v>
      </c>
      <c r="BV48" s="264"/>
      <c r="BW48" s="90"/>
      <c r="BX48" s="279"/>
      <c r="BY48" s="90"/>
      <c r="BZ48" s="264"/>
      <c r="CA48" s="90"/>
      <c r="CB48" s="90"/>
      <c r="CC48" s="90"/>
      <c r="CD48" s="111" t="s">
        <v>204</v>
      </c>
      <c r="CE48" s="90"/>
      <c r="CF48" s="90"/>
      <c r="CG48" s="93"/>
      <c r="CH48" s="93"/>
      <c r="CI48" s="90"/>
      <c r="CJ48" s="264"/>
      <c r="CK48" s="90"/>
      <c r="CL48" s="93"/>
      <c r="CM48" s="93"/>
      <c r="CO48" s="90"/>
      <c r="CP48" s="90"/>
      <c r="CQ48" s="90"/>
      <c r="CR48" s="90"/>
      <c r="CT48" s="90"/>
      <c r="CU48" s="52"/>
      <c r="CV48" s="52" t="s">
        <v>24</v>
      </c>
      <c r="CW48" s="52" t="s">
        <v>24</v>
      </c>
      <c r="CX48" s="52" t="s">
        <v>24</v>
      </c>
      <c r="CY48" s="160">
        <f t="shared" si="4"/>
        <v>1</v>
      </c>
      <c r="CZ48" s="63">
        <v>34</v>
      </c>
      <c r="DA48" s="75">
        <f t="shared" si="0"/>
        <v>2.9411764705882351</v>
      </c>
    </row>
    <row r="49" spans="1:105" ht="33.75" customHeight="1" thickBot="1" x14ac:dyDescent="0.3">
      <c r="A49" s="98" t="s">
        <v>206</v>
      </c>
      <c r="B49" s="51"/>
      <c r="C49" s="99" t="s">
        <v>24</v>
      </c>
      <c r="D49" s="99" t="s">
        <v>24</v>
      </c>
      <c r="E49" s="99" t="s">
        <v>24</v>
      </c>
      <c r="F49" s="100"/>
      <c r="G49" s="100"/>
      <c r="H49" s="100"/>
      <c r="I49" s="100"/>
      <c r="J49" s="100"/>
      <c r="K49" s="100"/>
      <c r="L49" s="101"/>
      <c r="M49" s="101"/>
      <c r="N49" s="102"/>
      <c r="O49" s="102"/>
      <c r="P49" s="102"/>
      <c r="Q49" s="103"/>
      <c r="R49" s="103"/>
      <c r="S49" s="104"/>
      <c r="T49" s="112"/>
      <c r="U49" s="101"/>
      <c r="V49" s="102"/>
      <c r="W49" s="101"/>
      <c r="X49" s="102"/>
      <c r="Y49" s="102"/>
      <c r="Z49" s="102"/>
      <c r="AA49" s="99" t="s">
        <v>24</v>
      </c>
      <c r="AB49" s="99" t="s">
        <v>24</v>
      </c>
      <c r="AC49" s="99" t="s">
        <v>24</v>
      </c>
      <c r="AD49" s="99" t="s">
        <v>24</v>
      </c>
      <c r="AE49" s="105"/>
      <c r="AF49" s="105"/>
      <c r="AG49" s="105"/>
      <c r="AH49" s="105"/>
      <c r="AI49" s="105"/>
      <c r="AJ49" s="105"/>
      <c r="AK49" s="99" t="s">
        <v>24</v>
      </c>
      <c r="AL49" s="102"/>
      <c r="AM49" s="102"/>
      <c r="AN49" s="102"/>
      <c r="AO49" s="101"/>
      <c r="AP49" s="99"/>
      <c r="AQ49" s="99"/>
      <c r="AR49" s="102"/>
      <c r="AS49" s="102"/>
      <c r="AT49" s="106"/>
      <c r="AU49" s="108"/>
      <c r="AV49" s="112"/>
      <c r="AW49" s="102"/>
      <c r="AX49" s="102"/>
      <c r="AY49" s="102"/>
      <c r="AZ49" s="102"/>
      <c r="BA49" s="102"/>
      <c r="BB49" s="102"/>
      <c r="BC49" s="102"/>
      <c r="BD49" s="102"/>
      <c r="BE49" s="236"/>
      <c r="BF49" s="236"/>
      <c r="BG49" s="236"/>
      <c r="BH49" s="236"/>
      <c r="BI49" s="236"/>
      <c r="BJ49" s="102"/>
      <c r="BK49" s="102"/>
      <c r="BL49" s="102"/>
      <c r="BM49" s="102"/>
      <c r="BN49" s="52" t="s">
        <v>24</v>
      </c>
      <c r="BO49" s="249"/>
      <c r="BP49" s="249"/>
      <c r="BQ49" s="249"/>
      <c r="BR49" s="249"/>
      <c r="BS49" s="249"/>
      <c r="BT49" s="249"/>
      <c r="BU49" s="52" t="s">
        <v>24</v>
      </c>
      <c r="BV49" s="265"/>
      <c r="BW49" s="102"/>
      <c r="BX49" s="281"/>
      <c r="BZ49" s="265"/>
      <c r="CA49" s="102"/>
      <c r="CB49" s="102"/>
      <c r="CC49" s="102"/>
      <c r="CD49" s="102"/>
      <c r="CE49" s="102"/>
      <c r="CF49" s="102"/>
      <c r="CG49" s="106"/>
      <c r="CH49" s="106"/>
      <c r="CI49" s="111" t="s">
        <v>205</v>
      </c>
      <c r="CJ49" s="265"/>
      <c r="CK49" s="102"/>
      <c r="CL49" s="106"/>
      <c r="CM49" s="106"/>
      <c r="CN49" s="102"/>
      <c r="CO49" s="102"/>
      <c r="CP49" s="102"/>
      <c r="CQ49" s="102"/>
      <c r="CR49" s="102"/>
      <c r="CS49" s="102"/>
      <c r="CT49" s="102"/>
      <c r="CU49" s="99"/>
      <c r="CV49" s="99" t="s">
        <v>24</v>
      </c>
      <c r="CW49" s="99" t="s">
        <v>24</v>
      </c>
      <c r="CX49" s="99" t="s">
        <v>24</v>
      </c>
      <c r="CY49" s="160">
        <f t="shared" si="4"/>
        <v>1</v>
      </c>
      <c r="CZ49" s="74">
        <v>34</v>
      </c>
      <c r="DA49" s="75">
        <f t="shared" si="0"/>
        <v>2.9411764705882351</v>
      </c>
    </row>
    <row r="50" spans="1:105" ht="16.5" customHeight="1" x14ac:dyDescent="0.25">
      <c r="A50" s="118"/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</row>
    <row r="51" spans="1:105" ht="15.75" customHeight="1" x14ac:dyDescent="0.25">
      <c r="A51" s="118"/>
      <c r="B51" s="119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</row>
    <row r="52" spans="1:105" ht="15.75" customHeight="1" x14ac:dyDescent="0.25">
      <c r="A52" s="118"/>
      <c r="B52" s="122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</row>
    <row r="53" spans="1:105" ht="15.75" customHeight="1" x14ac:dyDescent="0.25">
      <c r="A53" s="123"/>
      <c r="B53" s="124"/>
      <c r="C53" s="125"/>
      <c r="D53" s="125"/>
      <c r="E53" s="125"/>
      <c r="F53" s="125"/>
      <c r="G53" s="120"/>
      <c r="H53" s="120"/>
      <c r="I53" s="120"/>
      <c r="J53" s="120"/>
      <c r="K53" s="1"/>
      <c r="L53" s="1"/>
      <c r="M53" s="1"/>
      <c r="N53" s="1"/>
      <c r="O53" s="120"/>
      <c r="P53" s="120"/>
      <c r="Q53" s="120"/>
      <c r="R53" s="120"/>
      <c r="S53" s="120"/>
      <c r="T53" s="120"/>
      <c r="U53" s="12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</row>
    <row r="54" spans="1:105" ht="54.75" customHeight="1" x14ac:dyDescent="0.25">
      <c r="A54" s="123"/>
      <c r="B54" s="126" t="s">
        <v>111</v>
      </c>
      <c r="C54" s="294" t="s">
        <v>112</v>
      </c>
      <c r="D54" s="285"/>
      <c r="E54" s="286"/>
      <c r="F54" s="125"/>
      <c r="G54" s="316"/>
      <c r="H54" s="286"/>
      <c r="I54" s="129" t="s">
        <v>113</v>
      </c>
      <c r="J54" s="130"/>
      <c r="K54" s="125"/>
      <c r="L54" s="125"/>
      <c r="M54" s="125"/>
      <c r="N54" s="125"/>
      <c r="O54" s="1"/>
      <c r="P54" s="1"/>
      <c r="Q54" s="1"/>
      <c r="R54" s="1"/>
      <c r="S54" s="1"/>
      <c r="T54" s="1"/>
      <c r="U54" s="1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</row>
    <row r="55" spans="1:105" ht="15.75" customHeight="1" x14ac:dyDescent="0.25">
      <c r="A55" s="123"/>
      <c r="B55" s="131" t="s">
        <v>114</v>
      </c>
      <c r="C55" s="295" t="s">
        <v>115</v>
      </c>
      <c r="D55" s="285"/>
      <c r="E55" s="286"/>
      <c r="F55" s="125"/>
      <c r="G55" s="316"/>
      <c r="H55" s="286"/>
      <c r="I55" s="133"/>
      <c r="J55" s="134"/>
      <c r="K55" s="125"/>
      <c r="L55" s="125"/>
      <c r="M55" s="125"/>
      <c r="N55" s="125"/>
      <c r="O55" s="1"/>
      <c r="P55" s="1"/>
      <c r="Q55" s="1"/>
      <c r="R55" s="1"/>
      <c r="S55" s="1"/>
      <c r="T55" s="1"/>
      <c r="U55" s="1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</row>
    <row r="56" spans="1:105" ht="15.75" customHeight="1" x14ac:dyDescent="0.25">
      <c r="A56" s="123"/>
      <c r="B56" s="131" t="s">
        <v>29</v>
      </c>
      <c r="C56" s="295" t="s">
        <v>116</v>
      </c>
      <c r="D56" s="285"/>
      <c r="E56" s="286"/>
      <c r="F56" s="125"/>
      <c r="G56" s="317"/>
      <c r="H56" s="286"/>
      <c r="I56" s="136"/>
      <c r="J56" s="137"/>
      <c r="K56" s="125"/>
      <c r="L56" s="125"/>
      <c r="M56" s="125"/>
      <c r="N56" s="125"/>
      <c r="O56" s="1"/>
      <c r="P56" s="1"/>
      <c r="Q56" s="1"/>
      <c r="R56" s="1"/>
      <c r="S56" s="1"/>
      <c r="T56" s="1"/>
      <c r="U56" s="1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</row>
    <row r="57" spans="1:105" ht="15.75" customHeight="1" x14ac:dyDescent="0.25">
      <c r="A57" s="123"/>
      <c r="B57" s="131" t="s">
        <v>117</v>
      </c>
      <c r="C57" s="293" t="s">
        <v>118</v>
      </c>
      <c r="D57" s="285"/>
      <c r="E57" s="286"/>
      <c r="F57" s="125"/>
      <c r="G57" s="316"/>
      <c r="H57" s="286"/>
      <c r="I57" s="138"/>
      <c r="J57" s="139"/>
      <c r="K57" s="125"/>
      <c r="L57" s="125"/>
      <c r="M57" s="125"/>
      <c r="N57" s="125"/>
      <c r="O57" s="1"/>
      <c r="P57" s="1"/>
      <c r="Q57" s="1"/>
      <c r="R57" s="1"/>
      <c r="S57" s="1"/>
      <c r="T57" s="1"/>
      <c r="U57" s="1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</row>
    <row r="58" spans="1:105" ht="15" customHeight="1" x14ac:dyDescent="0.25">
      <c r="A58" s="123"/>
      <c r="B58" s="140" t="s">
        <v>207</v>
      </c>
      <c r="C58" s="295" t="s">
        <v>120</v>
      </c>
      <c r="D58" s="285"/>
      <c r="E58" s="286"/>
      <c r="F58" s="125"/>
      <c r="G58" s="125"/>
      <c r="H58" s="125"/>
      <c r="I58" s="125"/>
      <c r="J58" s="125"/>
      <c r="K58" s="125"/>
      <c r="L58" s="125"/>
      <c r="M58" s="125"/>
      <c r="N58" s="125"/>
      <c r="O58" s="1"/>
      <c r="P58" s="1"/>
      <c r="Q58" s="1"/>
      <c r="R58" s="1"/>
      <c r="S58" s="1"/>
      <c r="T58" s="1"/>
      <c r="U58" s="1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</row>
    <row r="59" spans="1:105" ht="15" customHeight="1" x14ac:dyDescent="0.25">
      <c r="A59" s="123"/>
      <c r="B59" s="140" t="s">
        <v>208</v>
      </c>
      <c r="C59" s="293" t="s">
        <v>122</v>
      </c>
      <c r="D59" s="285"/>
      <c r="E59" s="286"/>
      <c r="F59" s="125"/>
      <c r="G59" s="125"/>
      <c r="H59" s="125"/>
      <c r="I59" s="125"/>
      <c r="J59" s="125"/>
      <c r="K59" s="125"/>
      <c r="L59" s="125"/>
      <c r="M59" s="125"/>
      <c r="N59" s="125"/>
      <c r="O59" s="1"/>
      <c r="P59" s="1"/>
      <c r="Q59" s="1"/>
      <c r="R59" s="1"/>
      <c r="S59" s="1"/>
      <c r="T59" s="1"/>
      <c r="U59" s="1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</row>
    <row r="60" spans="1:105" ht="15.75" customHeight="1" x14ac:dyDescent="0.25">
      <c r="A60" s="123"/>
      <c r="B60" s="131" t="s">
        <v>123</v>
      </c>
      <c r="C60" s="293" t="s">
        <v>124</v>
      </c>
      <c r="D60" s="285"/>
      <c r="E60" s="286"/>
      <c r="F60" s="125"/>
      <c r="G60" s="316"/>
      <c r="H60" s="286"/>
      <c r="I60" s="141"/>
      <c r="J60" s="142"/>
      <c r="K60" s="125"/>
      <c r="L60" s="125"/>
      <c r="M60" s="125"/>
      <c r="N60" s="125"/>
      <c r="O60" s="1"/>
      <c r="P60" s="1"/>
      <c r="Q60" s="1"/>
      <c r="R60" s="1"/>
      <c r="S60" s="1"/>
      <c r="T60" s="1"/>
      <c r="U60" s="1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</row>
    <row r="61" spans="1:105" ht="15.75" customHeight="1" x14ac:dyDescent="0.25">
      <c r="A61" s="123"/>
      <c r="B61" s="131" t="s">
        <v>125</v>
      </c>
      <c r="C61" s="293" t="s">
        <v>126</v>
      </c>
      <c r="D61" s="285"/>
      <c r="E61" s="286"/>
      <c r="F61" s="125"/>
      <c r="G61" s="316"/>
      <c r="H61" s="286"/>
      <c r="I61" s="143" t="s">
        <v>24</v>
      </c>
      <c r="J61" s="144"/>
      <c r="K61" s="125"/>
      <c r="L61" s="125"/>
      <c r="M61" s="125"/>
      <c r="N61" s="125"/>
      <c r="O61" s="1"/>
      <c r="P61" s="1"/>
      <c r="Q61" s="1"/>
      <c r="R61" s="1"/>
      <c r="S61" s="1"/>
      <c r="T61" s="1"/>
      <c r="U61" s="1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</row>
    <row r="62" spans="1:105" ht="15" customHeight="1" x14ac:dyDescent="0.25">
      <c r="A62" s="123"/>
      <c r="B62" s="145" t="s">
        <v>57</v>
      </c>
      <c r="C62" s="293" t="s">
        <v>127</v>
      </c>
      <c r="D62" s="285"/>
      <c r="E62" s="286"/>
      <c r="F62" s="125"/>
      <c r="G62" s="125"/>
      <c r="H62" s="125"/>
      <c r="I62" s="125"/>
      <c r="J62" s="125"/>
      <c r="K62" s="125"/>
      <c r="L62" s="125"/>
      <c r="M62" s="125"/>
      <c r="N62" s="125"/>
      <c r="O62" s="1"/>
      <c r="P62" s="1"/>
      <c r="Q62" s="1"/>
      <c r="R62" s="1"/>
      <c r="S62" s="1"/>
      <c r="T62" s="1"/>
      <c r="U62" s="1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</row>
    <row r="63" spans="1:105" ht="15.75" customHeight="1" x14ac:dyDescent="0.25">
      <c r="A63" s="123"/>
      <c r="B63" s="131" t="s">
        <v>62</v>
      </c>
      <c r="C63" s="293" t="s">
        <v>128</v>
      </c>
      <c r="D63" s="285"/>
      <c r="E63" s="286"/>
      <c r="F63" s="125"/>
      <c r="G63" s="125"/>
      <c r="H63" s="125"/>
      <c r="I63" s="125"/>
      <c r="J63" s="125"/>
      <c r="K63" s="125"/>
      <c r="L63" s="125"/>
      <c r="M63" s="125"/>
      <c r="N63" s="125"/>
      <c r="O63" s="1"/>
      <c r="P63" s="1"/>
      <c r="Q63" s="1"/>
      <c r="R63" s="1"/>
      <c r="S63" s="1"/>
      <c r="T63" s="1"/>
      <c r="U63" s="1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</row>
    <row r="64" spans="1:105" ht="25.5" customHeight="1" x14ac:dyDescent="0.25">
      <c r="A64" s="123"/>
      <c r="B64" s="145" t="s">
        <v>129</v>
      </c>
      <c r="C64" s="293" t="s">
        <v>130</v>
      </c>
      <c r="D64" s="285"/>
      <c r="E64" s="286"/>
      <c r="F64" s="12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</row>
    <row r="65" spans="1:105" ht="15" customHeight="1" x14ac:dyDescent="0.25">
      <c r="A65" s="123"/>
      <c r="B65" s="140" t="s">
        <v>209</v>
      </c>
      <c r="C65" s="293" t="s">
        <v>132</v>
      </c>
      <c r="D65" s="285"/>
      <c r="E65" s="286"/>
      <c r="F65" s="125"/>
      <c r="G65" s="125"/>
      <c r="H65" s="125"/>
      <c r="I65" s="125"/>
      <c r="J65" s="125"/>
      <c r="K65" s="125"/>
      <c r="L65" s="125"/>
      <c r="M65" s="125"/>
      <c r="N65" s="125"/>
      <c r="O65" s="1"/>
      <c r="P65" s="1"/>
      <c r="Q65" s="1"/>
      <c r="R65" s="1"/>
      <c r="S65" s="1"/>
      <c r="T65" s="1"/>
      <c r="U65" s="1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</row>
    <row r="66" spans="1:105" ht="15.75" customHeight="1" x14ac:dyDescent="0.25">
      <c r="A66" s="123"/>
      <c r="B66" s="131" t="s">
        <v>133</v>
      </c>
      <c r="C66" s="293" t="s">
        <v>134</v>
      </c>
      <c r="D66" s="285"/>
      <c r="E66" s="286"/>
      <c r="F66" s="125"/>
      <c r="G66" s="125"/>
      <c r="H66" s="125"/>
      <c r="I66" s="125"/>
      <c r="J66" s="125"/>
      <c r="K66" s="125"/>
      <c r="L66" s="125"/>
      <c r="M66" s="125"/>
      <c r="N66" s="125"/>
      <c r="O66" s="1"/>
      <c r="P66" s="1"/>
      <c r="Q66" s="1"/>
      <c r="R66" s="1"/>
      <c r="S66" s="1"/>
      <c r="T66" s="1"/>
      <c r="U66" s="1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</row>
    <row r="67" spans="1:105" ht="15" customHeight="1" x14ac:dyDescent="0.25">
      <c r="A67" s="123"/>
      <c r="B67" s="140" t="s">
        <v>210</v>
      </c>
      <c r="C67" s="293" t="s">
        <v>136</v>
      </c>
      <c r="D67" s="285"/>
      <c r="E67" s="286"/>
      <c r="F67" s="125"/>
      <c r="G67" s="125"/>
      <c r="H67" s="125"/>
      <c r="I67" s="125"/>
      <c r="J67" s="125"/>
      <c r="K67" s="125"/>
      <c r="L67" s="125"/>
      <c r="M67" s="125"/>
      <c r="N67" s="125"/>
      <c r="O67" s="1"/>
      <c r="P67" s="1"/>
      <c r="Q67" s="1"/>
      <c r="R67" s="1"/>
      <c r="S67" s="1"/>
      <c r="T67" s="1"/>
      <c r="U67" s="1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</row>
    <row r="68" spans="1:105" ht="15.75" customHeight="1" x14ac:dyDescent="0.25">
      <c r="A68" s="123"/>
      <c r="B68" s="131" t="s">
        <v>44</v>
      </c>
      <c r="C68" s="293" t="s">
        <v>137</v>
      </c>
      <c r="D68" s="285"/>
      <c r="E68" s="286"/>
      <c r="F68" s="125"/>
      <c r="G68" s="125"/>
      <c r="H68" s="125"/>
      <c r="I68" s="125"/>
      <c r="J68" s="125"/>
      <c r="K68" s="125"/>
      <c r="L68" s="125"/>
      <c r="M68" s="125"/>
      <c r="N68" s="125"/>
      <c r="O68" s="1"/>
      <c r="P68" s="1"/>
      <c r="Q68" s="1"/>
      <c r="R68" s="1"/>
      <c r="S68" s="1"/>
      <c r="T68" s="1"/>
      <c r="U68" s="1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</row>
    <row r="69" spans="1:105" ht="15.75" customHeight="1" x14ac:dyDescent="0.25">
      <c r="A69" s="123"/>
      <c r="B69" s="145" t="s">
        <v>46</v>
      </c>
      <c r="C69" s="287" t="s">
        <v>138</v>
      </c>
      <c r="D69" s="288"/>
      <c r="E69" s="288"/>
      <c r="F69" s="125"/>
      <c r="G69" s="125"/>
      <c r="H69" s="125"/>
      <c r="I69" s="125"/>
      <c r="J69" s="125"/>
      <c r="K69" s="125"/>
      <c r="L69" s="125"/>
      <c r="M69" s="125"/>
      <c r="N69" s="125"/>
      <c r="O69" s="1"/>
      <c r="P69" s="1"/>
      <c r="Q69" s="1"/>
      <c r="R69" s="1"/>
      <c r="S69" s="1"/>
      <c r="T69" s="1"/>
      <c r="U69" s="1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</row>
    <row r="70" spans="1:105" ht="15.75" customHeight="1" x14ac:dyDescent="0.25">
      <c r="A70" s="123"/>
      <c r="B70" s="131" t="s">
        <v>47</v>
      </c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"/>
      <c r="P70" s="1"/>
      <c r="Q70" s="1"/>
      <c r="R70" s="1"/>
      <c r="S70" s="1"/>
      <c r="T70" s="1"/>
      <c r="U70" s="1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</row>
    <row r="71" spans="1:105" ht="15.75" customHeight="1" x14ac:dyDescent="0.25">
      <c r="A71" s="123"/>
      <c r="B71" s="131" t="s">
        <v>51</v>
      </c>
      <c r="C71" s="284" t="s">
        <v>139</v>
      </c>
      <c r="D71" s="285"/>
      <c r="E71" s="286"/>
      <c r="F71" s="125"/>
      <c r="G71" s="125"/>
      <c r="H71" s="125"/>
      <c r="I71" s="125"/>
      <c r="J71" s="125"/>
      <c r="K71" s="125"/>
      <c r="L71" s="125"/>
      <c r="M71" s="125"/>
      <c r="N71" s="125"/>
      <c r="O71" s="1"/>
      <c r="P71" s="1"/>
      <c r="Q71" s="1"/>
      <c r="R71" s="1"/>
      <c r="S71" s="1"/>
      <c r="T71" s="1"/>
      <c r="U71" s="1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</row>
    <row r="72" spans="1:105" ht="15.75" customHeight="1" x14ac:dyDescent="0.25">
      <c r="A72" s="123"/>
      <c r="B72" s="131" t="s">
        <v>55</v>
      </c>
      <c r="C72" s="284">
        <v>2</v>
      </c>
      <c r="D72" s="285"/>
      <c r="E72" s="286"/>
      <c r="F72" s="125"/>
      <c r="G72" s="125"/>
      <c r="H72" s="125"/>
      <c r="I72" s="125"/>
      <c r="J72" s="125"/>
      <c r="K72" s="125"/>
      <c r="L72" s="125"/>
      <c r="M72" s="125"/>
      <c r="N72" s="125"/>
      <c r="O72" s="1"/>
      <c r="P72" s="1"/>
      <c r="Q72" s="1"/>
      <c r="R72" s="1"/>
      <c r="S72" s="1"/>
      <c r="T72" s="1"/>
      <c r="U72" s="1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</row>
    <row r="73" spans="1:105" ht="15.75" customHeight="1" x14ac:dyDescent="0.25">
      <c r="A73" s="123"/>
      <c r="B73" s="131" t="s">
        <v>48</v>
      </c>
      <c r="C73" s="287" t="s">
        <v>138</v>
      </c>
      <c r="D73" s="288"/>
      <c r="E73" s="288"/>
      <c r="F73" s="125"/>
      <c r="G73" s="125"/>
      <c r="H73" s="125"/>
      <c r="I73" s="125"/>
      <c r="J73" s="125"/>
      <c r="K73" s="125"/>
      <c r="L73" s="125"/>
      <c r="M73" s="125"/>
      <c r="N73" s="125"/>
      <c r="O73" s="1"/>
      <c r="P73" s="1"/>
      <c r="Q73" s="1"/>
      <c r="R73" s="1"/>
      <c r="S73" s="1"/>
      <c r="T73" s="1"/>
      <c r="U73" s="1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</row>
    <row r="74" spans="1:105" ht="15.75" customHeight="1" x14ac:dyDescent="0.25">
      <c r="A74" s="123"/>
      <c r="B74" s="131" t="s">
        <v>53</v>
      </c>
      <c r="C74" s="146"/>
      <c r="D74" s="146"/>
      <c r="E74" s="146"/>
      <c r="F74" s="125"/>
      <c r="G74" s="125"/>
      <c r="H74" s="125"/>
      <c r="I74" s="125"/>
      <c r="J74" s="125"/>
      <c r="K74" s="125"/>
      <c r="L74" s="125"/>
      <c r="M74" s="125"/>
      <c r="N74" s="125"/>
      <c r="O74" s="1"/>
      <c r="P74" s="1"/>
      <c r="Q74" s="1"/>
      <c r="R74" s="1"/>
      <c r="S74" s="1"/>
      <c r="T74" s="1"/>
      <c r="U74" s="1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</row>
    <row r="75" spans="1:105" ht="15.75" customHeight="1" x14ac:dyDescent="0.3">
      <c r="A75" s="123"/>
      <c r="B75" s="131" t="s">
        <v>140</v>
      </c>
      <c r="C75" s="289" t="s">
        <v>141</v>
      </c>
      <c r="D75" s="290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"/>
      <c r="P75" s="1"/>
      <c r="Q75" s="1"/>
      <c r="R75" s="1"/>
      <c r="S75" s="1"/>
      <c r="T75" s="1"/>
      <c r="U75" s="1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</row>
    <row r="76" spans="1:105" ht="33.75" customHeight="1" x14ac:dyDescent="0.25">
      <c r="A76" s="123"/>
      <c r="B76" s="140" t="s">
        <v>211</v>
      </c>
      <c r="C76" s="291" t="s">
        <v>212</v>
      </c>
      <c r="D76" s="290"/>
      <c r="E76" s="290"/>
      <c r="F76" s="290"/>
      <c r="G76" s="290"/>
      <c r="H76" s="290"/>
      <c r="I76" s="290"/>
      <c r="J76" s="290"/>
      <c r="K76" s="125"/>
      <c r="L76" s="125"/>
      <c r="M76" s="125"/>
      <c r="N76" s="125"/>
      <c r="O76" s="1"/>
      <c r="P76" s="1"/>
      <c r="Q76" s="1"/>
      <c r="R76" s="1"/>
      <c r="S76" s="1"/>
      <c r="T76" s="1"/>
      <c r="U76" s="1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</row>
    <row r="77" spans="1:105" ht="15" customHeight="1" x14ac:dyDescent="0.25">
      <c r="A77" s="123"/>
      <c r="B77" s="145" t="s">
        <v>144</v>
      </c>
      <c r="C77" s="292" t="s">
        <v>213</v>
      </c>
      <c r="D77" s="290"/>
      <c r="E77" s="290"/>
      <c r="F77" s="290"/>
      <c r="G77" s="290"/>
      <c r="H77" s="290"/>
      <c r="I77" s="290"/>
      <c r="J77" s="290"/>
      <c r="K77" s="125"/>
      <c r="L77" s="125"/>
      <c r="M77" s="125"/>
      <c r="N77" s="125"/>
      <c r="O77" s="1"/>
      <c r="P77" s="1"/>
      <c r="Q77" s="1"/>
      <c r="R77" s="1"/>
      <c r="S77" s="1"/>
      <c r="T77" s="1"/>
      <c r="U77" s="1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</row>
    <row r="78" spans="1:105" ht="15" customHeight="1" x14ac:dyDescent="0.25">
      <c r="A78" s="123"/>
      <c r="B78" s="145" t="s">
        <v>146</v>
      </c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"/>
      <c r="P78" s="1"/>
      <c r="Q78" s="1"/>
      <c r="R78" s="1"/>
      <c r="S78" s="1"/>
      <c r="T78" s="1"/>
      <c r="U78" s="1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</row>
    <row r="79" spans="1:105" ht="15.75" customHeight="1" x14ac:dyDescent="0.25">
      <c r="A79" s="123"/>
      <c r="B79" s="147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"/>
      <c r="P79" s="1"/>
      <c r="Q79" s="1"/>
      <c r="R79" s="1"/>
      <c r="S79" s="1"/>
      <c r="T79" s="1"/>
      <c r="U79" s="1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</row>
    <row r="80" spans="1:105" ht="24" customHeight="1" x14ac:dyDescent="0.25">
      <c r="A80" s="123"/>
      <c r="B80" s="147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"/>
      <c r="P80" s="1"/>
      <c r="Q80" s="1"/>
      <c r="R80" s="1"/>
      <c r="S80" s="1"/>
      <c r="T80" s="1"/>
      <c r="U80" s="1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</row>
    <row r="81" spans="1:105" ht="15.75" customHeight="1" x14ac:dyDescent="0.25">
      <c r="A81" s="123"/>
      <c r="B81" s="147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"/>
      <c r="P81" s="1"/>
      <c r="Q81" s="1"/>
      <c r="R81" s="1"/>
      <c r="S81" s="1"/>
      <c r="T81" s="1"/>
      <c r="U81" s="1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</row>
    <row r="82" spans="1:105" ht="15.75" customHeight="1" x14ac:dyDescent="0.25">
      <c r="A82" s="123"/>
      <c r="B82" s="147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"/>
      <c r="P82" s="1"/>
      <c r="Q82" s="1"/>
      <c r="R82" s="1"/>
      <c r="S82" s="1"/>
      <c r="T82" s="1"/>
      <c r="U82" s="1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</row>
    <row r="83" spans="1:105" ht="15.75" customHeight="1" x14ac:dyDescent="0.25">
      <c r="A83" s="123"/>
      <c r="B83" s="147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</row>
    <row r="84" spans="1:105" ht="15.75" customHeight="1" x14ac:dyDescent="0.25">
      <c r="A84" s="123"/>
      <c r="B84" s="147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</row>
    <row r="85" spans="1:105" ht="15.75" customHeight="1" x14ac:dyDescent="0.25">
      <c r="A85" s="123"/>
      <c r="B85" s="147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</row>
    <row r="86" spans="1:105" ht="15.75" customHeight="1" x14ac:dyDescent="0.25">
      <c r="A86" s="123"/>
      <c r="B86" s="147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</row>
    <row r="87" spans="1:105" ht="15.75" customHeight="1" x14ac:dyDescent="0.25">
      <c r="A87" s="123"/>
      <c r="B87" s="147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</row>
    <row r="88" spans="1:105" ht="15.75" customHeight="1" x14ac:dyDescent="0.25">
      <c r="A88" s="123"/>
      <c r="B88" s="147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</row>
    <row r="89" spans="1:105" ht="15.75" customHeight="1" x14ac:dyDescent="0.25">
      <c r="A89" s="123"/>
      <c r="B89" s="147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</row>
    <row r="90" spans="1:105" ht="15.75" customHeight="1" x14ac:dyDescent="0.25">
      <c r="A90" s="123"/>
      <c r="B90" s="147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</row>
    <row r="91" spans="1:105" ht="15.75" customHeight="1" x14ac:dyDescent="0.25">
      <c r="A91" s="123"/>
      <c r="B91" s="147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</row>
    <row r="92" spans="1:105" ht="15.75" customHeight="1" x14ac:dyDescent="0.25">
      <c r="A92" s="123"/>
      <c r="B92" s="147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</row>
    <row r="93" spans="1:105" ht="15.75" customHeight="1" x14ac:dyDescent="0.25">
      <c r="A93" s="123"/>
      <c r="B93" s="147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</row>
    <row r="94" spans="1:105" ht="15.75" customHeight="1" x14ac:dyDescent="0.25">
      <c r="A94" s="123"/>
      <c r="B94" s="147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</row>
    <row r="95" spans="1:105" ht="15.75" customHeight="1" x14ac:dyDescent="0.25">
      <c r="A95" s="123"/>
      <c r="B95" s="147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</row>
    <row r="96" spans="1:105" ht="15.75" customHeight="1" x14ac:dyDescent="0.25">
      <c r="A96" s="123"/>
      <c r="B96" s="147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</row>
    <row r="97" spans="1:105" ht="15.75" customHeight="1" x14ac:dyDescent="0.25">
      <c r="A97" s="123"/>
      <c r="B97" s="147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</row>
    <row r="98" spans="1:105" ht="15.75" customHeight="1" x14ac:dyDescent="0.25">
      <c r="A98" s="123"/>
      <c r="B98" s="147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</row>
    <row r="99" spans="1:105" ht="15.75" customHeight="1" x14ac:dyDescent="0.25">
      <c r="A99" s="123"/>
      <c r="B99" s="147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</row>
    <row r="100" spans="1:105" ht="15.75" customHeight="1" x14ac:dyDescent="0.25">
      <c r="A100" s="123"/>
      <c r="B100" s="147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</row>
    <row r="101" spans="1:105" ht="15.75" customHeight="1" x14ac:dyDescent="0.25">
      <c r="A101" s="123"/>
      <c r="B101" s="147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</row>
    <row r="102" spans="1:105" ht="15.75" customHeight="1" x14ac:dyDescent="0.25">
      <c r="A102" s="123"/>
      <c r="B102" s="147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</row>
    <row r="103" spans="1:105" ht="15.75" customHeight="1" x14ac:dyDescent="0.25">
      <c r="A103" s="123"/>
      <c r="B103" s="147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</row>
    <row r="104" spans="1:105" ht="15.75" customHeight="1" x14ac:dyDescent="0.25">
      <c r="A104" s="123"/>
      <c r="B104" s="147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</row>
    <row r="105" spans="1:105" ht="15.75" customHeight="1" x14ac:dyDescent="0.25">
      <c r="A105" s="123"/>
      <c r="B105" s="147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</row>
    <row r="106" spans="1:105" ht="15.75" customHeight="1" x14ac:dyDescent="0.25">
      <c r="A106" s="123"/>
      <c r="B106" s="147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</row>
    <row r="107" spans="1:105" ht="15.75" customHeight="1" x14ac:dyDescent="0.25">
      <c r="A107" s="123"/>
      <c r="B107" s="147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</row>
    <row r="108" spans="1:105" ht="15.75" customHeight="1" x14ac:dyDescent="0.25">
      <c r="A108" s="123"/>
      <c r="B108" s="147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</row>
    <row r="109" spans="1:105" ht="15.75" customHeight="1" x14ac:dyDescent="0.25">
      <c r="A109" s="123"/>
      <c r="B109" s="147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</row>
    <row r="110" spans="1:105" ht="15.75" customHeight="1" x14ac:dyDescent="0.25">
      <c r="A110" s="123"/>
      <c r="B110" s="147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</row>
    <row r="111" spans="1:105" ht="15.75" customHeight="1" x14ac:dyDescent="0.25">
      <c r="A111" s="123"/>
      <c r="B111" s="147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</row>
    <row r="112" spans="1:105" ht="15.75" customHeight="1" x14ac:dyDescent="0.25">
      <c r="A112" s="123"/>
      <c r="B112" s="147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</row>
    <row r="113" spans="1:105" ht="15.75" customHeight="1" x14ac:dyDescent="0.25">
      <c r="A113" s="123"/>
      <c r="B113" s="147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</row>
    <row r="114" spans="1:105" ht="15.75" customHeight="1" x14ac:dyDescent="0.25">
      <c r="A114" s="123"/>
      <c r="B114" s="147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</row>
    <row r="115" spans="1:105" ht="15.75" customHeight="1" x14ac:dyDescent="0.25">
      <c r="A115" s="123"/>
      <c r="B115" s="147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</row>
    <row r="116" spans="1:105" ht="15.75" customHeight="1" x14ac:dyDescent="0.25">
      <c r="A116" s="123"/>
      <c r="B116" s="147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</row>
    <row r="117" spans="1:105" ht="15.75" customHeight="1" x14ac:dyDescent="0.25">
      <c r="A117" s="123"/>
      <c r="B117" s="147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</row>
    <row r="118" spans="1:105" ht="15.75" customHeight="1" x14ac:dyDescent="0.25">
      <c r="A118" s="123"/>
      <c r="B118" s="147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</row>
    <row r="119" spans="1:105" ht="15.75" customHeight="1" x14ac:dyDescent="0.25">
      <c r="A119" s="123"/>
      <c r="B119" s="147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</row>
    <row r="120" spans="1:105" ht="15.75" customHeight="1" x14ac:dyDescent="0.25">
      <c r="A120" s="123"/>
      <c r="B120" s="147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</row>
    <row r="121" spans="1:105" ht="15.75" customHeight="1" x14ac:dyDescent="0.25">
      <c r="A121" s="123"/>
      <c r="B121" s="147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</row>
    <row r="122" spans="1:105" ht="15.75" customHeight="1" x14ac:dyDescent="0.25">
      <c r="A122" s="123"/>
      <c r="B122" s="147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</row>
    <row r="123" spans="1:105" ht="15.75" customHeight="1" x14ac:dyDescent="0.25">
      <c r="A123" s="123"/>
      <c r="B123" s="147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</row>
    <row r="124" spans="1:105" ht="15.75" customHeight="1" x14ac:dyDescent="0.25">
      <c r="A124" s="123"/>
      <c r="B124" s="147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</row>
    <row r="125" spans="1:105" ht="15.75" customHeight="1" x14ac:dyDescent="0.25">
      <c r="A125" s="123"/>
      <c r="B125" s="147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</row>
    <row r="126" spans="1:105" ht="15.75" customHeight="1" x14ac:dyDescent="0.25">
      <c r="A126" s="123"/>
      <c r="B126" s="147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</row>
    <row r="127" spans="1:105" ht="15.75" customHeight="1" x14ac:dyDescent="0.25">
      <c r="A127" s="123"/>
      <c r="B127" s="147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  <c r="CZ127" s="70"/>
      <c r="DA127" s="70"/>
    </row>
    <row r="128" spans="1:105" ht="15.75" customHeight="1" x14ac:dyDescent="0.25">
      <c r="A128" s="123"/>
      <c r="B128" s="147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</row>
    <row r="129" spans="1:105" ht="15.75" customHeight="1" x14ac:dyDescent="0.25">
      <c r="A129" s="123"/>
      <c r="B129" s="147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</row>
    <row r="130" spans="1:105" ht="15.75" customHeight="1" x14ac:dyDescent="0.25">
      <c r="A130" s="123"/>
      <c r="B130" s="147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</row>
    <row r="131" spans="1:105" ht="15.75" customHeight="1" x14ac:dyDescent="0.25">
      <c r="A131" s="123"/>
      <c r="B131" s="147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</row>
    <row r="132" spans="1:105" ht="15.75" customHeight="1" x14ac:dyDescent="0.25">
      <c r="A132" s="123"/>
      <c r="B132" s="147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</row>
    <row r="133" spans="1:105" ht="15.75" customHeight="1" x14ac:dyDescent="0.25">
      <c r="A133" s="123"/>
      <c r="B133" s="147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</row>
    <row r="134" spans="1:105" ht="15.75" customHeight="1" x14ac:dyDescent="0.25">
      <c r="A134" s="123"/>
      <c r="B134" s="147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</row>
    <row r="135" spans="1:105" ht="15.75" customHeight="1" x14ac:dyDescent="0.25">
      <c r="A135" s="123"/>
      <c r="B135" s="147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</row>
    <row r="136" spans="1:105" ht="15.75" customHeight="1" x14ac:dyDescent="0.25">
      <c r="A136" s="123"/>
      <c r="B136" s="147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</row>
    <row r="137" spans="1:105" ht="15.75" customHeight="1" x14ac:dyDescent="0.25">
      <c r="A137" s="123"/>
      <c r="B137" s="147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</row>
    <row r="138" spans="1:105" ht="15.75" customHeight="1" x14ac:dyDescent="0.25">
      <c r="A138" s="123"/>
      <c r="B138" s="147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</row>
    <row r="139" spans="1:105" ht="15.75" customHeight="1" x14ac:dyDescent="0.25">
      <c r="A139" s="123"/>
      <c r="B139" s="147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</row>
    <row r="140" spans="1:105" ht="15.75" customHeight="1" x14ac:dyDescent="0.25">
      <c r="A140" s="123"/>
      <c r="B140" s="147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</row>
    <row r="141" spans="1:105" ht="15.75" customHeight="1" x14ac:dyDescent="0.25">
      <c r="A141" s="123"/>
      <c r="B141" s="147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</row>
    <row r="142" spans="1:105" ht="15.75" customHeight="1" x14ac:dyDescent="0.25">
      <c r="A142" s="123"/>
      <c r="B142" s="147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</row>
    <row r="143" spans="1:105" ht="15.75" customHeight="1" x14ac:dyDescent="0.25">
      <c r="A143" s="123"/>
      <c r="B143" s="147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</row>
    <row r="144" spans="1:105" ht="15.75" customHeight="1" x14ac:dyDescent="0.25">
      <c r="A144" s="123"/>
      <c r="B144" s="147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0"/>
      <c r="CO144" s="70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</row>
    <row r="145" spans="1:105" ht="15.75" customHeight="1" x14ac:dyDescent="0.25">
      <c r="A145" s="123"/>
      <c r="B145" s="147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0"/>
      <c r="CO145" s="70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</row>
    <row r="146" spans="1:105" ht="15.75" customHeight="1" x14ac:dyDescent="0.25">
      <c r="A146" s="123"/>
      <c r="B146" s="147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</row>
    <row r="147" spans="1:105" ht="15.75" customHeight="1" x14ac:dyDescent="0.25">
      <c r="A147" s="123"/>
      <c r="B147" s="147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</row>
    <row r="148" spans="1:105" ht="15.75" customHeight="1" x14ac:dyDescent="0.25">
      <c r="A148" s="123"/>
      <c r="B148" s="147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  <c r="CZ148" s="70"/>
      <c r="DA148" s="70"/>
    </row>
    <row r="149" spans="1:105" ht="15.75" customHeight="1" x14ac:dyDescent="0.25">
      <c r="A149" s="123"/>
      <c r="B149" s="147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  <c r="BZ149" s="70"/>
      <c r="CA149" s="70"/>
      <c r="CB149" s="70"/>
      <c r="CC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  <c r="CZ149" s="70"/>
      <c r="DA149" s="70"/>
    </row>
    <row r="150" spans="1:105" ht="15.75" customHeight="1" x14ac:dyDescent="0.25">
      <c r="A150" s="123"/>
      <c r="B150" s="147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</row>
    <row r="151" spans="1:105" ht="15.75" customHeight="1" x14ac:dyDescent="0.25">
      <c r="A151" s="123"/>
      <c r="B151" s="147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</row>
    <row r="152" spans="1:105" ht="15.75" customHeight="1" x14ac:dyDescent="0.25">
      <c r="A152" s="123"/>
      <c r="B152" s="147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70"/>
      <c r="CP152" s="70"/>
      <c r="CQ152" s="70"/>
      <c r="CR152" s="70"/>
      <c r="CS152" s="70"/>
      <c r="CT152" s="70"/>
      <c r="CU152" s="70"/>
      <c r="CV152" s="70"/>
      <c r="CW152" s="70"/>
      <c r="CX152" s="70"/>
      <c r="CY152" s="70"/>
      <c r="CZ152" s="70"/>
      <c r="DA152" s="70"/>
    </row>
    <row r="153" spans="1:105" ht="15.75" customHeight="1" x14ac:dyDescent="0.25">
      <c r="A153" s="123"/>
      <c r="B153" s="147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</row>
    <row r="154" spans="1:105" ht="15.75" customHeight="1" x14ac:dyDescent="0.25">
      <c r="A154" s="123"/>
      <c r="B154" s="147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</row>
    <row r="155" spans="1:105" ht="15.75" customHeight="1" x14ac:dyDescent="0.25">
      <c r="A155" s="123"/>
      <c r="B155" s="147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</row>
    <row r="156" spans="1:105" ht="15.75" customHeight="1" x14ac:dyDescent="0.25">
      <c r="A156" s="123"/>
      <c r="B156" s="147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</row>
    <row r="157" spans="1:105" ht="15.75" customHeight="1" x14ac:dyDescent="0.25">
      <c r="A157" s="123"/>
      <c r="B157" s="147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  <c r="CZ157" s="70"/>
      <c r="DA157" s="70"/>
    </row>
    <row r="158" spans="1:105" ht="15.75" customHeight="1" x14ac:dyDescent="0.25">
      <c r="A158" s="123"/>
      <c r="B158" s="147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  <c r="CZ158" s="70"/>
      <c r="DA158" s="70"/>
    </row>
    <row r="159" spans="1:105" ht="15.75" customHeight="1" x14ac:dyDescent="0.25">
      <c r="A159" s="123"/>
      <c r="B159" s="147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</row>
    <row r="160" spans="1:105" ht="15.75" customHeight="1" x14ac:dyDescent="0.25">
      <c r="A160" s="123"/>
      <c r="B160" s="147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</row>
    <row r="161" spans="1:105" ht="15.75" customHeight="1" x14ac:dyDescent="0.25">
      <c r="A161" s="123"/>
      <c r="B161" s="147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</row>
    <row r="162" spans="1:105" ht="15.75" customHeight="1" x14ac:dyDescent="0.25">
      <c r="A162" s="123"/>
      <c r="B162" s="147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</row>
    <row r="163" spans="1:105" ht="15.75" customHeight="1" x14ac:dyDescent="0.25">
      <c r="A163" s="123"/>
      <c r="B163" s="147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</row>
    <row r="164" spans="1:105" ht="15.75" customHeight="1" x14ac:dyDescent="0.25">
      <c r="A164" s="123"/>
      <c r="B164" s="147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</row>
    <row r="165" spans="1:105" ht="15.75" customHeight="1" x14ac:dyDescent="0.25">
      <c r="A165" s="123"/>
      <c r="B165" s="147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</row>
    <row r="166" spans="1:105" ht="15.75" customHeight="1" x14ac:dyDescent="0.25">
      <c r="A166" s="123"/>
      <c r="B166" s="147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</row>
    <row r="167" spans="1:105" ht="15.75" customHeight="1" x14ac:dyDescent="0.25">
      <c r="A167" s="123"/>
      <c r="B167" s="147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</row>
    <row r="168" spans="1:105" ht="15.75" customHeight="1" x14ac:dyDescent="0.25">
      <c r="A168" s="123"/>
      <c r="B168" s="147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</row>
    <row r="169" spans="1:105" ht="15.75" customHeight="1" x14ac:dyDescent="0.25">
      <c r="A169" s="123"/>
      <c r="B169" s="147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</row>
    <row r="170" spans="1:105" ht="15.75" customHeight="1" x14ac:dyDescent="0.25">
      <c r="A170" s="123"/>
      <c r="B170" s="147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  <c r="CZ170" s="70"/>
      <c r="DA170" s="70"/>
    </row>
    <row r="171" spans="1:105" ht="15.75" customHeight="1" x14ac:dyDescent="0.25">
      <c r="A171" s="123"/>
      <c r="B171" s="147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  <c r="CU171" s="70"/>
      <c r="CV171" s="70"/>
      <c r="CW171" s="70"/>
      <c r="CX171" s="70"/>
      <c r="CY171" s="70"/>
      <c r="CZ171" s="70"/>
      <c r="DA171" s="70"/>
    </row>
    <row r="172" spans="1:105" ht="15.75" customHeight="1" x14ac:dyDescent="0.25">
      <c r="A172" s="123"/>
      <c r="B172" s="147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  <c r="CU172" s="70"/>
      <c r="CV172" s="70"/>
      <c r="CW172" s="70"/>
      <c r="CX172" s="70"/>
      <c r="CY172" s="70"/>
      <c r="CZ172" s="70"/>
      <c r="DA172" s="70"/>
    </row>
    <row r="173" spans="1:105" ht="15.75" customHeight="1" x14ac:dyDescent="0.25">
      <c r="A173" s="123"/>
      <c r="B173" s="147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  <c r="CU173" s="70"/>
      <c r="CV173" s="70"/>
      <c r="CW173" s="70"/>
      <c r="CX173" s="70"/>
      <c r="CY173" s="70"/>
      <c r="CZ173" s="70"/>
      <c r="DA173" s="70"/>
    </row>
    <row r="174" spans="1:105" ht="15.75" customHeight="1" x14ac:dyDescent="0.25">
      <c r="A174" s="123"/>
      <c r="B174" s="147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0"/>
      <c r="CU174" s="70"/>
      <c r="CV174" s="70"/>
      <c r="CW174" s="70"/>
      <c r="CX174" s="70"/>
      <c r="CY174" s="70"/>
      <c r="CZ174" s="70"/>
      <c r="DA174" s="70"/>
    </row>
    <row r="175" spans="1:105" ht="15.75" customHeight="1" x14ac:dyDescent="0.25">
      <c r="A175" s="123"/>
      <c r="B175" s="147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  <c r="CZ175" s="70"/>
      <c r="DA175" s="70"/>
    </row>
    <row r="176" spans="1:105" ht="15.75" customHeight="1" x14ac:dyDescent="0.25">
      <c r="A176" s="123"/>
      <c r="B176" s="147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</row>
    <row r="177" spans="1:105" ht="15.75" customHeight="1" x14ac:dyDescent="0.25">
      <c r="A177" s="123"/>
      <c r="B177" s="147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  <c r="CV177" s="70"/>
      <c r="CW177" s="70"/>
      <c r="CX177" s="70"/>
      <c r="CY177" s="70"/>
      <c r="CZ177" s="70"/>
      <c r="DA177" s="70"/>
    </row>
    <row r="178" spans="1:105" ht="15.75" customHeight="1" x14ac:dyDescent="0.25">
      <c r="A178" s="123"/>
      <c r="B178" s="147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  <c r="CZ178" s="70"/>
      <c r="DA178" s="70"/>
    </row>
    <row r="179" spans="1:105" ht="15.75" customHeight="1" x14ac:dyDescent="0.25">
      <c r="A179" s="123"/>
      <c r="B179" s="147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  <c r="CZ179" s="70"/>
      <c r="DA179" s="70"/>
    </row>
    <row r="180" spans="1:105" ht="15.75" customHeight="1" x14ac:dyDescent="0.25">
      <c r="A180" s="123"/>
      <c r="B180" s="147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  <c r="CO180" s="70"/>
      <c r="CP180" s="70"/>
      <c r="CQ180" s="70"/>
      <c r="CR180" s="70"/>
      <c r="CS180" s="70"/>
      <c r="CT180" s="70"/>
      <c r="CU180" s="70"/>
      <c r="CV180" s="70"/>
      <c r="CW180" s="70"/>
      <c r="CX180" s="70"/>
      <c r="CY180" s="70"/>
      <c r="CZ180" s="70"/>
      <c r="DA180" s="70"/>
    </row>
    <row r="181" spans="1:105" ht="15.75" customHeight="1" x14ac:dyDescent="0.25">
      <c r="A181" s="123"/>
      <c r="B181" s="147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70"/>
      <c r="CR181" s="70"/>
      <c r="CS181" s="70"/>
      <c r="CT181" s="70"/>
      <c r="CU181" s="70"/>
      <c r="CV181" s="70"/>
      <c r="CW181" s="70"/>
      <c r="CX181" s="70"/>
      <c r="CY181" s="70"/>
      <c r="CZ181" s="70"/>
      <c r="DA181" s="70"/>
    </row>
    <row r="182" spans="1:105" ht="15.75" customHeight="1" x14ac:dyDescent="0.25">
      <c r="A182" s="123"/>
      <c r="B182" s="147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  <c r="CU182" s="70"/>
      <c r="CV182" s="70"/>
      <c r="CW182" s="70"/>
      <c r="CX182" s="70"/>
      <c r="CY182" s="70"/>
      <c r="CZ182" s="70"/>
      <c r="DA182" s="70"/>
    </row>
    <row r="183" spans="1:105" ht="15.75" customHeight="1" x14ac:dyDescent="0.25">
      <c r="A183" s="123"/>
      <c r="B183" s="147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</row>
    <row r="184" spans="1:105" ht="15.75" customHeight="1" x14ac:dyDescent="0.25">
      <c r="A184" s="123"/>
      <c r="B184" s="147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  <c r="CU184" s="70"/>
      <c r="CV184" s="70"/>
      <c r="CW184" s="70"/>
      <c r="CX184" s="70"/>
      <c r="CY184" s="70"/>
      <c r="CZ184" s="70"/>
      <c r="DA184" s="70"/>
    </row>
    <row r="185" spans="1:105" ht="15.75" customHeight="1" x14ac:dyDescent="0.25">
      <c r="A185" s="123"/>
      <c r="B185" s="147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0"/>
      <c r="CH185" s="70"/>
      <c r="CI185" s="70"/>
      <c r="CJ185" s="70"/>
      <c r="CK185" s="70"/>
      <c r="CL185" s="70"/>
      <c r="CM185" s="70"/>
      <c r="CN185" s="70"/>
      <c r="CO185" s="70"/>
      <c r="CP185" s="70"/>
      <c r="CQ185" s="70"/>
      <c r="CR185" s="70"/>
      <c r="CS185" s="70"/>
      <c r="CT185" s="70"/>
      <c r="CU185" s="70"/>
      <c r="CV185" s="70"/>
      <c r="CW185" s="70"/>
      <c r="CX185" s="70"/>
      <c r="CY185" s="70"/>
      <c r="CZ185" s="70"/>
      <c r="DA185" s="70"/>
    </row>
    <row r="186" spans="1:105" ht="15.75" customHeight="1" x14ac:dyDescent="0.25">
      <c r="A186" s="123"/>
      <c r="B186" s="147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</row>
    <row r="187" spans="1:105" ht="15.75" customHeight="1" x14ac:dyDescent="0.25">
      <c r="A187" s="123"/>
      <c r="B187" s="147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  <c r="CT187" s="70"/>
      <c r="CU187" s="70"/>
      <c r="CV187" s="70"/>
      <c r="CW187" s="70"/>
      <c r="CX187" s="70"/>
      <c r="CY187" s="70"/>
      <c r="CZ187" s="70"/>
      <c r="DA187" s="70"/>
    </row>
    <row r="188" spans="1:105" ht="15.75" customHeight="1" x14ac:dyDescent="0.25">
      <c r="A188" s="123"/>
      <c r="B188" s="147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  <c r="CU188" s="70"/>
      <c r="CV188" s="70"/>
      <c r="CW188" s="70"/>
      <c r="CX188" s="70"/>
      <c r="CY188" s="70"/>
      <c r="CZ188" s="70"/>
      <c r="DA188" s="70"/>
    </row>
    <row r="189" spans="1:105" ht="15.75" customHeight="1" x14ac:dyDescent="0.25">
      <c r="A189" s="123"/>
      <c r="B189" s="147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  <c r="CU189" s="70"/>
      <c r="CV189" s="70"/>
      <c r="CW189" s="70"/>
      <c r="CX189" s="70"/>
      <c r="CY189" s="70"/>
      <c r="CZ189" s="70"/>
      <c r="DA189" s="70"/>
    </row>
    <row r="190" spans="1:105" ht="15.75" customHeight="1" x14ac:dyDescent="0.25">
      <c r="A190" s="123"/>
      <c r="B190" s="147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</row>
    <row r="191" spans="1:105" ht="15.75" customHeight="1" x14ac:dyDescent="0.25">
      <c r="A191" s="123"/>
      <c r="B191" s="147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70"/>
      <c r="BZ191" s="70"/>
      <c r="CA191" s="70"/>
      <c r="CB191" s="70"/>
      <c r="CC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  <c r="CO191" s="70"/>
      <c r="CP191" s="70"/>
      <c r="CQ191" s="70"/>
      <c r="CR191" s="70"/>
      <c r="CS191" s="70"/>
      <c r="CT191" s="70"/>
      <c r="CU191" s="70"/>
      <c r="CV191" s="70"/>
      <c r="CW191" s="70"/>
      <c r="CX191" s="70"/>
      <c r="CY191" s="70"/>
      <c r="CZ191" s="70"/>
      <c r="DA191" s="70"/>
    </row>
    <row r="192" spans="1:105" ht="15.75" customHeight="1" x14ac:dyDescent="0.25">
      <c r="A192" s="123"/>
      <c r="B192" s="147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70"/>
      <c r="CO192" s="70"/>
      <c r="CP192" s="70"/>
      <c r="CQ192" s="70"/>
      <c r="CR192" s="70"/>
      <c r="CS192" s="70"/>
      <c r="CT192" s="70"/>
      <c r="CU192" s="70"/>
      <c r="CV192" s="70"/>
      <c r="CW192" s="70"/>
      <c r="CX192" s="70"/>
      <c r="CY192" s="70"/>
      <c r="CZ192" s="70"/>
      <c r="DA192" s="70"/>
    </row>
    <row r="193" spans="1:105" ht="15.75" customHeight="1" x14ac:dyDescent="0.25">
      <c r="A193" s="123"/>
      <c r="B193" s="147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0"/>
      <c r="CH193" s="70"/>
      <c r="CI193" s="70"/>
      <c r="CJ193" s="70"/>
      <c r="CK193" s="70"/>
      <c r="CL193" s="70"/>
      <c r="CM193" s="70"/>
      <c r="CN193" s="70"/>
      <c r="CO193" s="70"/>
      <c r="CP193" s="70"/>
      <c r="CQ193" s="70"/>
      <c r="CR193" s="70"/>
      <c r="CS193" s="70"/>
      <c r="CT193" s="70"/>
      <c r="CU193" s="70"/>
      <c r="CV193" s="70"/>
      <c r="CW193" s="70"/>
      <c r="CX193" s="70"/>
      <c r="CY193" s="70"/>
      <c r="CZ193" s="70"/>
      <c r="DA193" s="70"/>
    </row>
    <row r="194" spans="1:105" ht="15.75" customHeight="1" x14ac:dyDescent="0.25">
      <c r="A194" s="123"/>
      <c r="B194" s="147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70"/>
      <c r="CP194" s="70"/>
      <c r="CQ194" s="70"/>
      <c r="CR194" s="70"/>
      <c r="CS194" s="70"/>
      <c r="CT194" s="70"/>
      <c r="CU194" s="70"/>
      <c r="CV194" s="70"/>
      <c r="CW194" s="70"/>
      <c r="CX194" s="70"/>
      <c r="CY194" s="70"/>
      <c r="CZ194" s="70"/>
      <c r="DA194" s="70"/>
    </row>
    <row r="195" spans="1:105" ht="15.75" customHeight="1" x14ac:dyDescent="0.25">
      <c r="A195" s="123"/>
      <c r="B195" s="147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</row>
    <row r="196" spans="1:105" ht="15.75" customHeight="1" x14ac:dyDescent="0.25">
      <c r="A196" s="123"/>
      <c r="B196" s="147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</row>
    <row r="197" spans="1:105" ht="15.75" customHeight="1" x14ac:dyDescent="0.25">
      <c r="A197" s="123"/>
      <c r="B197" s="147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</row>
    <row r="198" spans="1:105" ht="15.75" customHeight="1" x14ac:dyDescent="0.25">
      <c r="A198" s="123"/>
      <c r="B198" s="147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</row>
    <row r="199" spans="1:105" ht="15.75" customHeight="1" x14ac:dyDescent="0.25">
      <c r="A199" s="123"/>
      <c r="B199" s="147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</row>
    <row r="200" spans="1:105" ht="15.75" customHeight="1" x14ac:dyDescent="0.25">
      <c r="A200" s="123"/>
      <c r="B200" s="147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70"/>
      <c r="CO200" s="70"/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  <c r="CZ200" s="70"/>
      <c r="DA200" s="70"/>
    </row>
    <row r="201" spans="1:105" ht="15.75" customHeight="1" x14ac:dyDescent="0.25">
      <c r="A201" s="123"/>
      <c r="B201" s="147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70"/>
      <c r="CO201" s="70"/>
      <c r="CP201" s="70"/>
      <c r="CQ201" s="70"/>
      <c r="CR201" s="70"/>
      <c r="CS201" s="70"/>
      <c r="CT201" s="70"/>
      <c r="CU201" s="70"/>
      <c r="CV201" s="70"/>
      <c r="CW201" s="70"/>
      <c r="CX201" s="70"/>
      <c r="CY201" s="70"/>
      <c r="CZ201" s="70"/>
      <c r="DA201" s="70"/>
    </row>
    <row r="202" spans="1:105" ht="15.75" customHeight="1" x14ac:dyDescent="0.25">
      <c r="A202" s="123"/>
      <c r="B202" s="147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0"/>
      <c r="CH202" s="70"/>
      <c r="CI202" s="70"/>
      <c r="CJ202" s="70"/>
      <c r="CK202" s="70"/>
      <c r="CL202" s="70"/>
      <c r="CM202" s="70"/>
      <c r="CN202" s="70"/>
      <c r="CO202" s="70"/>
      <c r="CP202" s="70"/>
      <c r="CQ202" s="70"/>
      <c r="CR202" s="70"/>
      <c r="CS202" s="70"/>
      <c r="CT202" s="70"/>
      <c r="CU202" s="70"/>
      <c r="CV202" s="70"/>
      <c r="CW202" s="70"/>
      <c r="CX202" s="70"/>
      <c r="CY202" s="70"/>
      <c r="CZ202" s="70"/>
      <c r="DA202" s="70"/>
    </row>
    <row r="203" spans="1:105" ht="15.75" customHeight="1" x14ac:dyDescent="0.25">
      <c r="A203" s="123"/>
      <c r="B203" s="147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  <c r="BZ203" s="70"/>
      <c r="CA203" s="70"/>
      <c r="CB203" s="70"/>
      <c r="CC203" s="70"/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  <c r="CN203" s="70"/>
      <c r="CO203" s="70"/>
      <c r="CP203" s="70"/>
      <c r="CQ203" s="70"/>
      <c r="CR203" s="70"/>
      <c r="CS203" s="70"/>
      <c r="CT203" s="70"/>
      <c r="CU203" s="70"/>
      <c r="CV203" s="70"/>
      <c r="CW203" s="70"/>
      <c r="CX203" s="70"/>
      <c r="CY203" s="70"/>
      <c r="CZ203" s="70"/>
      <c r="DA203" s="70"/>
    </row>
    <row r="204" spans="1:105" ht="15.75" customHeight="1" x14ac:dyDescent="0.25">
      <c r="A204" s="123"/>
      <c r="B204" s="147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</row>
    <row r="205" spans="1:105" ht="15.75" customHeight="1" x14ac:dyDescent="0.25">
      <c r="A205" s="123"/>
      <c r="B205" s="147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  <c r="CO205" s="70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  <c r="CZ205" s="70"/>
      <c r="DA205" s="70"/>
    </row>
    <row r="206" spans="1:105" ht="15.75" customHeight="1" x14ac:dyDescent="0.25">
      <c r="A206" s="123"/>
      <c r="B206" s="147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70"/>
      <c r="CO206" s="70"/>
      <c r="CP206" s="70"/>
      <c r="CQ206" s="70"/>
      <c r="CR206" s="70"/>
      <c r="CS206" s="70"/>
      <c r="CT206" s="70"/>
      <c r="CU206" s="70"/>
      <c r="CV206" s="70"/>
      <c r="CW206" s="70"/>
      <c r="CX206" s="70"/>
      <c r="CY206" s="70"/>
      <c r="CZ206" s="70"/>
      <c r="DA206" s="70"/>
    </row>
    <row r="207" spans="1:105" ht="15.75" customHeight="1" x14ac:dyDescent="0.25">
      <c r="A207" s="123"/>
      <c r="B207" s="147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  <c r="CU207" s="70"/>
      <c r="CV207" s="70"/>
      <c r="CW207" s="70"/>
      <c r="CX207" s="70"/>
      <c r="CY207" s="70"/>
      <c r="CZ207" s="70"/>
      <c r="DA207" s="70"/>
    </row>
    <row r="208" spans="1:105" ht="15.75" customHeight="1" x14ac:dyDescent="0.25">
      <c r="A208" s="123"/>
      <c r="B208" s="147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  <c r="CU208" s="70"/>
      <c r="CV208" s="70"/>
      <c r="CW208" s="70"/>
      <c r="CX208" s="70"/>
      <c r="CY208" s="70"/>
      <c r="CZ208" s="70"/>
      <c r="DA208" s="70"/>
    </row>
    <row r="209" spans="1:105" ht="15.75" customHeight="1" x14ac:dyDescent="0.25">
      <c r="A209" s="123"/>
      <c r="B209" s="147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  <c r="CU209" s="70"/>
      <c r="CV209" s="70"/>
      <c r="CW209" s="70"/>
      <c r="CX209" s="70"/>
      <c r="CY209" s="70"/>
      <c r="CZ209" s="70"/>
      <c r="DA209" s="70"/>
    </row>
    <row r="210" spans="1:105" ht="15.75" customHeight="1" x14ac:dyDescent="0.25">
      <c r="A210" s="123"/>
      <c r="B210" s="147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70"/>
      <c r="BZ210" s="70"/>
      <c r="CA210" s="70"/>
      <c r="CB210" s="70"/>
      <c r="CC210" s="70"/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  <c r="CN210" s="70"/>
      <c r="CO210" s="70"/>
      <c r="CP210" s="70"/>
      <c r="CQ210" s="70"/>
      <c r="CR210" s="70"/>
      <c r="CS210" s="70"/>
      <c r="CT210" s="70"/>
      <c r="CU210" s="70"/>
      <c r="CV210" s="70"/>
      <c r="CW210" s="70"/>
      <c r="CX210" s="70"/>
      <c r="CY210" s="70"/>
      <c r="CZ210" s="70"/>
      <c r="DA210" s="70"/>
    </row>
    <row r="211" spans="1:105" ht="15.75" customHeight="1" x14ac:dyDescent="0.25">
      <c r="A211" s="123"/>
      <c r="B211" s="147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</row>
    <row r="212" spans="1:105" ht="15.75" customHeight="1" x14ac:dyDescent="0.25">
      <c r="A212" s="123"/>
      <c r="B212" s="147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</row>
    <row r="213" spans="1:105" ht="15.75" customHeight="1" x14ac:dyDescent="0.25">
      <c r="A213" s="123"/>
      <c r="B213" s="147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  <c r="CU213" s="70"/>
      <c r="CV213" s="70"/>
      <c r="CW213" s="70"/>
      <c r="CX213" s="70"/>
      <c r="CY213" s="70"/>
      <c r="CZ213" s="70"/>
      <c r="DA213" s="70"/>
    </row>
    <row r="214" spans="1:105" ht="15.75" customHeight="1" x14ac:dyDescent="0.25">
      <c r="A214" s="123"/>
      <c r="B214" s="147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  <c r="CN214" s="70"/>
      <c r="CO214" s="70"/>
      <c r="CP214" s="70"/>
      <c r="CQ214" s="70"/>
      <c r="CR214" s="70"/>
      <c r="CS214" s="70"/>
      <c r="CT214" s="70"/>
      <c r="CU214" s="70"/>
      <c r="CV214" s="70"/>
      <c r="CW214" s="70"/>
      <c r="CX214" s="70"/>
      <c r="CY214" s="70"/>
      <c r="CZ214" s="70"/>
      <c r="DA214" s="70"/>
    </row>
    <row r="215" spans="1:105" ht="15.75" customHeight="1" x14ac:dyDescent="0.25">
      <c r="A215" s="123"/>
      <c r="B215" s="147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  <c r="CN215" s="70"/>
      <c r="CO215" s="70"/>
      <c r="CP215" s="70"/>
      <c r="CQ215" s="70"/>
      <c r="CR215" s="70"/>
      <c r="CS215" s="70"/>
      <c r="CT215" s="70"/>
      <c r="CU215" s="70"/>
      <c r="CV215" s="70"/>
      <c r="CW215" s="70"/>
      <c r="CX215" s="70"/>
      <c r="CY215" s="70"/>
      <c r="CZ215" s="70"/>
      <c r="DA215" s="70"/>
    </row>
    <row r="216" spans="1:105" ht="15.75" customHeight="1" x14ac:dyDescent="0.25">
      <c r="A216" s="123"/>
      <c r="B216" s="147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0"/>
      <c r="CE216" s="70"/>
      <c r="CF216" s="70"/>
      <c r="CG216" s="70"/>
      <c r="CH216" s="70"/>
      <c r="CI216" s="70"/>
      <c r="CJ216" s="70"/>
      <c r="CK216" s="70"/>
      <c r="CL216" s="70"/>
      <c r="CM216" s="70"/>
      <c r="CN216" s="70"/>
      <c r="CO216" s="70"/>
      <c r="CP216" s="70"/>
      <c r="CQ216" s="70"/>
      <c r="CR216" s="70"/>
      <c r="CS216" s="70"/>
      <c r="CT216" s="70"/>
      <c r="CU216" s="70"/>
      <c r="CV216" s="70"/>
      <c r="CW216" s="70"/>
      <c r="CX216" s="70"/>
      <c r="CY216" s="70"/>
      <c r="CZ216" s="70"/>
      <c r="DA216" s="70"/>
    </row>
    <row r="217" spans="1:105" ht="15.75" customHeight="1" x14ac:dyDescent="0.25">
      <c r="A217" s="123"/>
      <c r="B217" s="147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  <c r="BZ217" s="70"/>
      <c r="CA217" s="70"/>
      <c r="CB217" s="70"/>
      <c r="CC217" s="70"/>
      <c r="CD217" s="70"/>
      <c r="CE217" s="70"/>
      <c r="CF217" s="70"/>
      <c r="CG217" s="70"/>
      <c r="CH217" s="70"/>
      <c r="CI217" s="70"/>
      <c r="CJ217" s="70"/>
      <c r="CK217" s="70"/>
      <c r="CL217" s="70"/>
      <c r="CM217" s="70"/>
      <c r="CN217" s="70"/>
      <c r="CO217" s="70"/>
      <c r="CP217" s="70"/>
      <c r="CQ217" s="70"/>
      <c r="CR217" s="70"/>
      <c r="CS217" s="70"/>
      <c r="CT217" s="70"/>
      <c r="CU217" s="70"/>
      <c r="CV217" s="70"/>
      <c r="CW217" s="70"/>
      <c r="CX217" s="70"/>
      <c r="CY217" s="70"/>
      <c r="CZ217" s="70"/>
      <c r="DA217" s="70"/>
    </row>
    <row r="218" spans="1:105" ht="15.75" customHeight="1" x14ac:dyDescent="0.25">
      <c r="A218" s="123"/>
      <c r="B218" s="147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0"/>
      <c r="CE218" s="70"/>
      <c r="CF218" s="70"/>
      <c r="CG218" s="70"/>
      <c r="CH218" s="70"/>
      <c r="CI218" s="70"/>
      <c r="CJ218" s="70"/>
      <c r="CK218" s="70"/>
      <c r="CL218" s="70"/>
      <c r="CM218" s="70"/>
      <c r="CN218" s="70"/>
      <c r="CO218" s="70"/>
      <c r="CP218" s="70"/>
      <c r="CQ218" s="70"/>
      <c r="CR218" s="70"/>
      <c r="CS218" s="70"/>
      <c r="CT218" s="70"/>
      <c r="CU218" s="70"/>
      <c r="CV218" s="70"/>
      <c r="CW218" s="70"/>
      <c r="CX218" s="70"/>
      <c r="CY218" s="70"/>
      <c r="CZ218" s="70"/>
      <c r="DA218" s="70"/>
    </row>
    <row r="219" spans="1:105" ht="15.75" customHeight="1" x14ac:dyDescent="0.25">
      <c r="A219" s="123"/>
      <c r="B219" s="147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0"/>
      <c r="CE219" s="70"/>
      <c r="CF219" s="70"/>
      <c r="CG219" s="70"/>
      <c r="CH219" s="70"/>
      <c r="CI219" s="70"/>
      <c r="CJ219" s="70"/>
      <c r="CK219" s="70"/>
      <c r="CL219" s="70"/>
      <c r="CM219" s="70"/>
      <c r="CN219" s="70"/>
      <c r="CO219" s="70"/>
      <c r="CP219" s="70"/>
      <c r="CQ219" s="70"/>
      <c r="CR219" s="70"/>
      <c r="CS219" s="70"/>
      <c r="CT219" s="70"/>
      <c r="CU219" s="70"/>
      <c r="CV219" s="70"/>
      <c r="CW219" s="70"/>
      <c r="CX219" s="70"/>
      <c r="CY219" s="70"/>
      <c r="CZ219" s="70"/>
      <c r="DA219" s="70"/>
    </row>
    <row r="220" spans="1:105" ht="15.75" customHeight="1" x14ac:dyDescent="0.25">
      <c r="A220" s="123"/>
      <c r="B220" s="147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  <c r="BY220" s="70"/>
      <c r="BZ220" s="70"/>
      <c r="CA220" s="70"/>
      <c r="CB220" s="70"/>
      <c r="CC220" s="70"/>
      <c r="CD220" s="70"/>
      <c r="CE220" s="70"/>
      <c r="CF220" s="70"/>
      <c r="CG220" s="70"/>
      <c r="CH220" s="70"/>
      <c r="CI220" s="70"/>
      <c r="CJ220" s="70"/>
      <c r="CK220" s="70"/>
      <c r="CL220" s="70"/>
      <c r="CM220" s="70"/>
      <c r="CN220" s="70"/>
      <c r="CO220" s="70"/>
      <c r="CP220" s="70"/>
      <c r="CQ220" s="70"/>
      <c r="CR220" s="70"/>
      <c r="CS220" s="70"/>
      <c r="CT220" s="70"/>
      <c r="CU220" s="70"/>
      <c r="CV220" s="70"/>
      <c r="CW220" s="70"/>
      <c r="CX220" s="70"/>
      <c r="CY220" s="70"/>
      <c r="CZ220" s="70"/>
      <c r="DA220" s="70"/>
    </row>
    <row r="221" spans="1:105" ht="15.75" customHeight="1" x14ac:dyDescent="0.25">
      <c r="A221" s="123"/>
      <c r="B221" s="147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0"/>
      <c r="CH221" s="70"/>
      <c r="CI221" s="70"/>
      <c r="CJ221" s="70"/>
      <c r="CK221" s="70"/>
      <c r="CL221" s="70"/>
      <c r="CM221" s="70"/>
      <c r="CN221" s="70"/>
      <c r="CO221" s="70"/>
      <c r="CP221" s="70"/>
      <c r="CQ221" s="70"/>
      <c r="CR221" s="70"/>
      <c r="CS221" s="70"/>
      <c r="CT221" s="70"/>
      <c r="CU221" s="70"/>
      <c r="CV221" s="70"/>
      <c r="CW221" s="70"/>
      <c r="CX221" s="70"/>
      <c r="CY221" s="70"/>
      <c r="CZ221" s="70"/>
      <c r="DA221" s="70"/>
    </row>
    <row r="222" spans="1:105" ht="15.75" customHeight="1" x14ac:dyDescent="0.25">
      <c r="A222" s="123"/>
      <c r="B222" s="147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0"/>
      <c r="CH222" s="70"/>
      <c r="CI222" s="70"/>
      <c r="CJ222" s="70"/>
      <c r="CK222" s="70"/>
      <c r="CL222" s="70"/>
      <c r="CM222" s="70"/>
      <c r="CN222" s="70"/>
      <c r="CO222" s="70"/>
      <c r="CP222" s="70"/>
      <c r="CQ222" s="70"/>
      <c r="CR222" s="70"/>
      <c r="CS222" s="70"/>
      <c r="CT222" s="70"/>
      <c r="CU222" s="70"/>
      <c r="CV222" s="70"/>
      <c r="CW222" s="70"/>
      <c r="CX222" s="70"/>
      <c r="CY222" s="70"/>
      <c r="CZ222" s="70"/>
      <c r="DA222" s="70"/>
    </row>
    <row r="223" spans="1:105" ht="15.75" customHeight="1" x14ac:dyDescent="0.25">
      <c r="A223" s="123"/>
      <c r="B223" s="147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0"/>
      <c r="CH223" s="70"/>
      <c r="CI223" s="70"/>
      <c r="CJ223" s="70"/>
      <c r="CK223" s="70"/>
      <c r="CL223" s="70"/>
      <c r="CM223" s="70"/>
      <c r="CN223" s="70"/>
      <c r="CO223" s="70"/>
      <c r="CP223" s="70"/>
      <c r="CQ223" s="70"/>
      <c r="CR223" s="70"/>
      <c r="CS223" s="70"/>
      <c r="CT223" s="70"/>
      <c r="CU223" s="70"/>
      <c r="CV223" s="70"/>
      <c r="CW223" s="70"/>
      <c r="CX223" s="70"/>
      <c r="CY223" s="70"/>
      <c r="CZ223" s="70"/>
      <c r="DA223" s="70"/>
    </row>
    <row r="224" spans="1:105" ht="15.75" customHeight="1" x14ac:dyDescent="0.25">
      <c r="A224" s="123"/>
      <c r="B224" s="147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0"/>
      <c r="CH224" s="70"/>
      <c r="CI224" s="70"/>
      <c r="CJ224" s="70"/>
      <c r="CK224" s="70"/>
      <c r="CL224" s="70"/>
      <c r="CM224" s="70"/>
      <c r="CN224" s="70"/>
      <c r="CO224" s="70"/>
      <c r="CP224" s="70"/>
      <c r="CQ224" s="70"/>
      <c r="CR224" s="70"/>
      <c r="CS224" s="70"/>
      <c r="CT224" s="70"/>
      <c r="CU224" s="70"/>
      <c r="CV224" s="70"/>
      <c r="CW224" s="70"/>
      <c r="CX224" s="70"/>
      <c r="CY224" s="70"/>
      <c r="CZ224" s="70"/>
      <c r="DA224" s="70"/>
    </row>
    <row r="225" spans="1:105" ht="15.75" customHeight="1" x14ac:dyDescent="0.25">
      <c r="A225" s="123"/>
      <c r="B225" s="147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</row>
    <row r="226" spans="1:105" ht="15.75" customHeight="1" x14ac:dyDescent="0.25">
      <c r="A226" s="123"/>
      <c r="B226" s="147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0"/>
      <c r="CG226" s="70"/>
      <c r="CH226" s="70"/>
      <c r="CI226" s="70"/>
      <c r="CJ226" s="70"/>
      <c r="CK226" s="70"/>
      <c r="CL226" s="70"/>
      <c r="CM226" s="70"/>
      <c r="CN226" s="70"/>
      <c r="CO226" s="70"/>
      <c r="CP226" s="70"/>
      <c r="CQ226" s="70"/>
      <c r="CR226" s="70"/>
      <c r="CS226" s="70"/>
      <c r="CT226" s="70"/>
      <c r="CU226" s="70"/>
      <c r="CV226" s="70"/>
      <c r="CW226" s="70"/>
      <c r="CX226" s="70"/>
      <c r="CY226" s="70"/>
      <c r="CZ226" s="70"/>
      <c r="DA226" s="70"/>
    </row>
    <row r="227" spans="1:105" ht="15.75" customHeight="1" x14ac:dyDescent="0.25">
      <c r="A227" s="123"/>
      <c r="B227" s="147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  <c r="CT227" s="70"/>
      <c r="CU227" s="70"/>
      <c r="CV227" s="70"/>
      <c r="CW227" s="70"/>
      <c r="CX227" s="70"/>
      <c r="CY227" s="70"/>
      <c r="CZ227" s="70"/>
      <c r="DA227" s="70"/>
    </row>
    <row r="228" spans="1:105" ht="15.75" customHeight="1" x14ac:dyDescent="0.25">
      <c r="A228" s="123"/>
      <c r="B228" s="147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0"/>
      <c r="CG228" s="70"/>
      <c r="CH228" s="70"/>
      <c r="CI228" s="70"/>
      <c r="CJ228" s="70"/>
      <c r="CK228" s="70"/>
      <c r="CL228" s="70"/>
      <c r="CM228" s="70"/>
      <c r="CN228" s="70"/>
      <c r="CO228" s="70"/>
      <c r="CP228" s="70"/>
      <c r="CQ228" s="70"/>
      <c r="CR228" s="70"/>
      <c r="CS228" s="70"/>
      <c r="CT228" s="70"/>
      <c r="CU228" s="70"/>
      <c r="CV228" s="70"/>
      <c r="CW228" s="70"/>
      <c r="CX228" s="70"/>
      <c r="CY228" s="70"/>
      <c r="CZ228" s="70"/>
      <c r="DA228" s="70"/>
    </row>
    <row r="229" spans="1:105" ht="15.75" customHeight="1" x14ac:dyDescent="0.25">
      <c r="A229" s="123"/>
      <c r="B229" s="147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0"/>
      <c r="CH229" s="70"/>
      <c r="CI229" s="70"/>
      <c r="CJ229" s="70"/>
      <c r="CK229" s="70"/>
      <c r="CL229" s="70"/>
      <c r="CM229" s="70"/>
      <c r="CN229" s="70"/>
      <c r="CO229" s="70"/>
      <c r="CP229" s="70"/>
      <c r="CQ229" s="70"/>
      <c r="CR229" s="70"/>
      <c r="CS229" s="70"/>
      <c r="CT229" s="70"/>
      <c r="CU229" s="70"/>
      <c r="CV229" s="70"/>
      <c r="CW229" s="70"/>
      <c r="CX229" s="70"/>
      <c r="CY229" s="70"/>
      <c r="CZ229" s="70"/>
      <c r="DA229" s="70"/>
    </row>
    <row r="230" spans="1:105" ht="15.75" customHeight="1" x14ac:dyDescent="0.25">
      <c r="A230" s="123"/>
      <c r="B230" s="147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0"/>
      <c r="CH230" s="70"/>
      <c r="CI230" s="70"/>
      <c r="CJ230" s="70"/>
      <c r="CK230" s="70"/>
      <c r="CL230" s="70"/>
      <c r="CM230" s="70"/>
      <c r="CN230" s="70"/>
      <c r="CO230" s="70"/>
      <c r="CP230" s="70"/>
      <c r="CQ230" s="70"/>
      <c r="CR230" s="70"/>
      <c r="CS230" s="70"/>
      <c r="CT230" s="70"/>
      <c r="CU230" s="70"/>
      <c r="CV230" s="70"/>
      <c r="CW230" s="70"/>
      <c r="CX230" s="70"/>
      <c r="CY230" s="70"/>
      <c r="CZ230" s="70"/>
      <c r="DA230" s="70"/>
    </row>
    <row r="231" spans="1:105" ht="15.75" customHeight="1" x14ac:dyDescent="0.25">
      <c r="A231" s="123"/>
      <c r="B231" s="147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0"/>
      <c r="CH231" s="70"/>
      <c r="CI231" s="70"/>
      <c r="CJ231" s="70"/>
      <c r="CK231" s="70"/>
      <c r="CL231" s="70"/>
      <c r="CM231" s="70"/>
      <c r="CN231" s="70"/>
      <c r="CO231" s="70"/>
      <c r="CP231" s="70"/>
      <c r="CQ231" s="70"/>
      <c r="CR231" s="70"/>
      <c r="CS231" s="70"/>
      <c r="CT231" s="70"/>
      <c r="CU231" s="70"/>
      <c r="CV231" s="70"/>
      <c r="CW231" s="70"/>
      <c r="CX231" s="70"/>
      <c r="CY231" s="70"/>
      <c r="CZ231" s="70"/>
      <c r="DA231" s="70"/>
    </row>
    <row r="232" spans="1:105" ht="15.75" customHeight="1" x14ac:dyDescent="0.25">
      <c r="A232" s="123"/>
      <c r="B232" s="147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70"/>
      <c r="CP232" s="70"/>
      <c r="CQ232" s="70"/>
      <c r="CR232" s="70"/>
      <c r="CS232" s="70"/>
      <c r="CT232" s="70"/>
      <c r="CU232" s="70"/>
      <c r="CV232" s="70"/>
      <c r="CW232" s="70"/>
      <c r="CX232" s="70"/>
      <c r="CY232" s="70"/>
      <c r="CZ232" s="70"/>
      <c r="DA232" s="70"/>
    </row>
    <row r="233" spans="1:105" ht="15.75" customHeight="1" x14ac:dyDescent="0.25">
      <c r="A233" s="123"/>
      <c r="B233" s="147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0"/>
      <c r="CG233" s="70"/>
      <c r="CH233" s="70"/>
      <c r="CI233" s="70"/>
      <c r="CJ233" s="70"/>
      <c r="CK233" s="70"/>
      <c r="CL233" s="70"/>
      <c r="CM233" s="70"/>
      <c r="CN233" s="70"/>
      <c r="CO233" s="70"/>
      <c r="CP233" s="70"/>
      <c r="CQ233" s="70"/>
      <c r="CR233" s="70"/>
      <c r="CS233" s="70"/>
      <c r="CT233" s="70"/>
      <c r="CU233" s="70"/>
      <c r="CV233" s="70"/>
      <c r="CW233" s="70"/>
      <c r="CX233" s="70"/>
      <c r="CY233" s="70"/>
      <c r="CZ233" s="70"/>
      <c r="DA233" s="70"/>
    </row>
    <row r="234" spans="1:105" ht="15.75" customHeight="1" x14ac:dyDescent="0.25">
      <c r="A234" s="123"/>
      <c r="B234" s="147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0"/>
      <c r="CG234" s="70"/>
      <c r="CH234" s="70"/>
      <c r="CI234" s="70"/>
      <c r="CJ234" s="70"/>
      <c r="CK234" s="70"/>
      <c r="CL234" s="70"/>
      <c r="CM234" s="70"/>
      <c r="CN234" s="70"/>
      <c r="CO234" s="70"/>
      <c r="CP234" s="70"/>
      <c r="CQ234" s="70"/>
      <c r="CR234" s="70"/>
      <c r="CS234" s="70"/>
      <c r="CT234" s="70"/>
      <c r="CU234" s="70"/>
      <c r="CV234" s="70"/>
      <c r="CW234" s="70"/>
      <c r="CX234" s="70"/>
      <c r="CY234" s="70"/>
      <c r="CZ234" s="70"/>
      <c r="DA234" s="70"/>
    </row>
    <row r="235" spans="1:105" ht="15.75" customHeight="1" x14ac:dyDescent="0.25">
      <c r="A235" s="123"/>
      <c r="B235" s="147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0"/>
      <c r="CF235" s="70"/>
      <c r="CG235" s="70"/>
      <c r="CH235" s="70"/>
      <c r="CI235" s="70"/>
      <c r="CJ235" s="70"/>
      <c r="CK235" s="70"/>
      <c r="CL235" s="70"/>
      <c r="CM235" s="70"/>
      <c r="CN235" s="70"/>
      <c r="CO235" s="70"/>
      <c r="CP235" s="70"/>
      <c r="CQ235" s="70"/>
      <c r="CR235" s="70"/>
      <c r="CS235" s="70"/>
      <c r="CT235" s="70"/>
      <c r="CU235" s="70"/>
      <c r="CV235" s="70"/>
      <c r="CW235" s="70"/>
      <c r="CX235" s="70"/>
      <c r="CY235" s="70"/>
      <c r="CZ235" s="70"/>
      <c r="DA235" s="70"/>
    </row>
    <row r="236" spans="1:105" ht="15.75" customHeight="1" x14ac:dyDescent="0.25">
      <c r="A236" s="123"/>
      <c r="B236" s="147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0"/>
      <c r="CE236" s="70"/>
      <c r="CF236" s="70"/>
      <c r="CG236" s="70"/>
      <c r="CH236" s="70"/>
      <c r="CI236" s="70"/>
      <c r="CJ236" s="70"/>
      <c r="CK236" s="70"/>
      <c r="CL236" s="70"/>
      <c r="CM236" s="70"/>
      <c r="CN236" s="70"/>
      <c r="CO236" s="70"/>
      <c r="CP236" s="70"/>
      <c r="CQ236" s="70"/>
      <c r="CR236" s="70"/>
      <c r="CS236" s="70"/>
      <c r="CT236" s="70"/>
      <c r="CU236" s="70"/>
      <c r="CV236" s="70"/>
      <c r="CW236" s="70"/>
      <c r="CX236" s="70"/>
      <c r="CY236" s="70"/>
      <c r="CZ236" s="70"/>
      <c r="DA236" s="70"/>
    </row>
    <row r="237" spans="1:105" ht="15.75" customHeight="1" x14ac:dyDescent="0.25">
      <c r="A237" s="123"/>
      <c r="B237" s="147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0"/>
      <c r="CE237" s="70"/>
      <c r="CF237" s="70"/>
      <c r="CG237" s="70"/>
      <c r="CH237" s="70"/>
      <c r="CI237" s="70"/>
      <c r="CJ237" s="70"/>
      <c r="CK237" s="70"/>
      <c r="CL237" s="70"/>
      <c r="CM237" s="70"/>
      <c r="CN237" s="70"/>
      <c r="CO237" s="70"/>
      <c r="CP237" s="70"/>
      <c r="CQ237" s="70"/>
      <c r="CR237" s="70"/>
      <c r="CS237" s="70"/>
      <c r="CT237" s="70"/>
      <c r="CU237" s="70"/>
      <c r="CV237" s="70"/>
      <c r="CW237" s="70"/>
      <c r="CX237" s="70"/>
      <c r="CY237" s="70"/>
      <c r="CZ237" s="70"/>
      <c r="DA237" s="70"/>
    </row>
    <row r="238" spans="1:105" ht="15.75" customHeight="1" x14ac:dyDescent="0.25">
      <c r="A238" s="123"/>
      <c r="B238" s="147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70"/>
      <c r="BZ238" s="70"/>
      <c r="CA238" s="70"/>
      <c r="CB238" s="70"/>
      <c r="CC238" s="70"/>
      <c r="CD238" s="70"/>
      <c r="CE238" s="70"/>
      <c r="CF238" s="70"/>
      <c r="CG238" s="70"/>
      <c r="CH238" s="70"/>
      <c r="CI238" s="70"/>
      <c r="CJ238" s="70"/>
      <c r="CK238" s="70"/>
      <c r="CL238" s="70"/>
      <c r="CM238" s="70"/>
      <c r="CN238" s="70"/>
      <c r="CO238" s="70"/>
      <c r="CP238" s="70"/>
      <c r="CQ238" s="70"/>
      <c r="CR238" s="70"/>
      <c r="CS238" s="70"/>
      <c r="CT238" s="70"/>
      <c r="CU238" s="70"/>
      <c r="CV238" s="70"/>
      <c r="CW238" s="70"/>
      <c r="CX238" s="70"/>
      <c r="CY238" s="70"/>
      <c r="CZ238" s="70"/>
      <c r="DA238" s="70"/>
    </row>
    <row r="239" spans="1:105" ht="15.75" customHeight="1" x14ac:dyDescent="0.25">
      <c r="A239" s="123"/>
      <c r="B239" s="147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/>
      <c r="CE239" s="70"/>
      <c r="CF239" s="70"/>
      <c r="CG239" s="70"/>
      <c r="CH239" s="70"/>
      <c r="CI239" s="70"/>
      <c r="CJ239" s="70"/>
      <c r="CK239" s="70"/>
      <c r="CL239" s="70"/>
      <c r="CM239" s="70"/>
      <c r="CN239" s="70"/>
      <c r="CO239" s="70"/>
      <c r="CP239" s="70"/>
      <c r="CQ239" s="70"/>
      <c r="CR239" s="70"/>
      <c r="CS239" s="70"/>
      <c r="CT239" s="70"/>
      <c r="CU239" s="70"/>
      <c r="CV239" s="70"/>
      <c r="CW239" s="70"/>
      <c r="CX239" s="70"/>
      <c r="CY239" s="70"/>
      <c r="CZ239" s="70"/>
      <c r="DA239" s="70"/>
    </row>
    <row r="240" spans="1:105" ht="15.75" customHeight="1" x14ac:dyDescent="0.25">
      <c r="A240" s="123"/>
      <c r="B240" s="147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0"/>
      <c r="CE240" s="70"/>
      <c r="CF240" s="70"/>
      <c r="CG240" s="70"/>
      <c r="CH240" s="70"/>
      <c r="CI240" s="70"/>
      <c r="CJ240" s="70"/>
      <c r="CK240" s="70"/>
      <c r="CL240" s="70"/>
      <c r="CM240" s="70"/>
      <c r="CN240" s="70"/>
      <c r="CO240" s="70"/>
      <c r="CP240" s="70"/>
      <c r="CQ240" s="70"/>
      <c r="CR240" s="70"/>
      <c r="CS240" s="70"/>
      <c r="CT240" s="70"/>
      <c r="CU240" s="70"/>
      <c r="CV240" s="70"/>
      <c r="CW240" s="70"/>
      <c r="CX240" s="70"/>
      <c r="CY240" s="70"/>
      <c r="CZ240" s="70"/>
      <c r="DA240" s="70"/>
    </row>
    <row r="241" spans="1:105" ht="15.75" customHeight="1" x14ac:dyDescent="0.25">
      <c r="A241" s="123"/>
      <c r="B241" s="147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0"/>
      <c r="CH241" s="70"/>
      <c r="CI241" s="70"/>
      <c r="CJ241" s="70"/>
      <c r="CK241" s="70"/>
      <c r="CL241" s="70"/>
      <c r="CM241" s="70"/>
      <c r="CN241" s="70"/>
      <c r="CO241" s="70"/>
      <c r="CP241" s="70"/>
      <c r="CQ241" s="70"/>
      <c r="CR241" s="70"/>
      <c r="CS241" s="70"/>
      <c r="CT241" s="70"/>
      <c r="CU241" s="70"/>
      <c r="CV241" s="70"/>
      <c r="CW241" s="70"/>
      <c r="CX241" s="70"/>
      <c r="CY241" s="70"/>
      <c r="CZ241" s="70"/>
      <c r="DA241" s="70"/>
    </row>
    <row r="242" spans="1:105" ht="15.75" customHeight="1" x14ac:dyDescent="0.25">
      <c r="A242" s="123"/>
      <c r="B242" s="147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0"/>
      <c r="CH242" s="70"/>
      <c r="CI242" s="70"/>
      <c r="CJ242" s="70"/>
      <c r="CK242" s="70"/>
      <c r="CL242" s="70"/>
      <c r="CM242" s="70"/>
      <c r="CN242" s="70"/>
      <c r="CO242" s="70"/>
      <c r="CP242" s="70"/>
      <c r="CQ242" s="70"/>
      <c r="CR242" s="70"/>
      <c r="CS242" s="70"/>
      <c r="CT242" s="70"/>
      <c r="CU242" s="70"/>
      <c r="CV242" s="70"/>
      <c r="CW242" s="70"/>
      <c r="CX242" s="70"/>
      <c r="CY242" s="70"/>
      <c r="CZ242" s="70"/>
      <c r="DA242" s="70"/>
    </row>
    <row r="243" spans="1:105" ht="15.75" customHeight="1" x14ac:dyDescent="0.25">
      <c r="A243" s="123"/>
      <c r="B243" s="147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0"/>
      <c r="CH243" s="70"/>
      <c r="CI243" s="70"/>
      <c r="CJ243" s="70"/>
      <c r="CK243" s="70"/>
      <c r="CL243" s="70"/>
      <c r="CM243" s="70"/>
      <c r="CN243" s="70"/>
      <c r="CO243" s="70"/>
      <c r="CP243" s="70"/>
      <c r="CQ243" s="70"/>
      <c r="CR243" s="70"/>
      <c r="CS243" s="70"/>
      <c r="CT243" s="70"/>
      <c r="CU243" s="70"/>
      <c r="CV243" s="70"/>
      <c r="CW243" s="70"/>
      <c r="CX243" s="70"/>
      <c r="CY243" s="70"/>
      <c r="CZ243" s="70"/>
      <c r="DA243" s="70"/>
    </row>
    <row r="244" spans="1:105" ht="15.75" customHeight="1" x14ac:dyDescent="0.25">
      <c r="A244" s="123"/>
      <c r="B244" s="147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  <c r="CL244" s="70"/>
      <c r="CM244" s="70"/>
      <c r="CN244" s="70"/>
      <c r="CO244" s="70"/>
      <c r="CP244" s="70"/>
      <c r="CQ244" s="70"/>
      <c r="CR244" s="70"/>
      <c r="CS244" s="70"/>
      <c r="CT244" s="70"/>
      <c r="CU244" s="70"/>
      <c r="CV244" s="70"/>
      <c r="CW244" s="70"/>
      <c r="CX244" s="70"/>
      <c r="CY244" s="70"/>
      <c r="CZ244" s="70"/>
      <c r="DA244" s="70"/>
    </row>
    <row r="245" spans="1:105" ht="15.75" customHeight="1" x14ac:dyDescent="0.25">
      <c r="A245" s="123"/>
      <c r="B245" s="147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70"/>
      <c r="BZ245" s="70"/>
      <c r="CA245" s="70"/>
      <c r="CB245" s="70"/>
      <c r="CC245" s="70"/>
      <c r="CD245" s="70"/>
      <c r="CE245" s="70"/>
      <c r="CF245" s="70"/>
      <c r="CG245" s="70"/>
      <c r="CH245" s="70"/>
      <c r="CI245" s="70"/>
      <c r="CJ245" s="70"/>
      <c r="CK245" s="70"/>
      <c r="CL245" s="70"/>
      <c r="CM245" s="70"/>
      <c r="CN245" s="70"/>
      <c r="CO245" s="70"/>
      <c r="CP245" s="70"/>
      <c r="CQ245" s="70"/>
      <c r="CR245" s="70"/>
      <c r="CS245" s="70"/>
      <c r="CT245" s="70"/>
      <c r="CU245" s="70"/>
      <c r="CV245" s="70"/>
      <c r="CW245" s="70"/>
      <c r="CX245" s="70"/>
      <c r="CY245" s="70"/>
      <c r="CZ245" s="70"/>
      <c r="DA245" s="70"/>
    </row>
    <row r="246" spans="1:105" ht="15.75" customHeight="1" x14ac:dyDescent="0.25">
      <c r="A246" s="123"/>
      <c r="B246" s="147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  <c r="CO246" s="70"/>
      <c r="CP246" s="70"/>
      <c r="CQ246" s="70"/>
      <c r="CR246" s="70"/>
      <c r="CS246" s="70"/>
      <c r="CT246" s="70"/>
      <c r="CU246" s="70"/>
      <c r="CV246" s="70"/>
      <c r="CW246" s="70"/>
      <c r="CX246" s="70"/>
      <c r="CY246" s="70"/>
      <c r="CZ246" s="70"/>
      <c r="DA246" s="70"/>
    </row>
    <row r="247" spans="1:105" ht="15.75" customHeight="1" x14ac:dyDescent="0.25">
      <c r="A247" s="123"/>
      <c r="B247" s="147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70"/>
      <c r="CO247" s="70"/>
      <c r="CP247" s="70"/>
      <c r="CQ247" s="70"/>
      <c r="CR247" s="70"/>
      <c r="CS247" s="70"/>
      <c r="CT247" s="70"/>
      <c r="CU247" s="70"/>
      <c r="CV247" s="70"/>
      <c r="CW247" s="70"/>
      <c r="CX247" s="70"/>
      <c r="CY247" s="70"/>
      <c r="CZ247" s="70"/>
      <c r="DA247" s="70"/>
    </row>
    <row r="248" spans="1:105" ht="15.75" customHeight="1" x14ac:dyDescent="0.25">
      <c r="A248" s="123"/>
      <c r="B248" s="147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0"/>
      <c r="CH248" s="70"/>
      <c r="CI248" s="70"/>
      <c r="CJ248" s="70"/>
      <c r="CK248" s="70"/>
      <c r="CL248" s="70"/>
      <c r="CM248" s="70"/>
      <c r="CN248" s="70"/>
      <c r="CO248" s="70"/>
      <c r="CP248" s="70"/>
      <c r="CQ248" s="70"/>
      <c r="CR248" s="70"/>
      <c r="CS248" s="70"/>
      <c r="CT248" s="70"/>
      <c r="CU248" s="70"/>
      <c r="CV248" s="70"/>
      <c r="CW248" s="70"/>
      <c r="CX248" s="70"/>
      <c r="CY248" s="70"/>
      <c r="CZ248" s="70"/>
      <c r="DA248" s="70"/>
    </row>
    <row r="249" spans="1:105" ht="15.75" customHeight="1" x14ac:dyDescent="0.25">
      <c r="A249" s="123"/>
      <c r="B249" s="147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0"/>
      <c r="CH249" s="70"/>
      <c r="CI249" s="70"/>
      <c r="CJ249" s="70"/>
      <c r="CK249" s="70"/>
      <c r="CL249" s="70"/>
      <c r="CM249" s="70"/>
      <c r="CN249" s="70"/>
      <c r="CO249" s="70"/>
      <c r="CP249" s="70"/>
      <c r="CQ249" s="70"/>
      <c r="CR249" s="70"/>
      <c r="CS249" s="70"/>
      <c r="CT249" s="70"/>
      <c r="CU249" s="70"/>
      <c r="CV249" s="70"/>
      <c r="CW249" s="70"/>
      <c r="CX249" s="70"/>
      <c r="CY249" s="70"/>
      <c r="CZ249" s="70"/>
      <c r="DA249" s="70"/>
    </row>
    <row r="250" spans="1:105" ht="15.75" customHeight="1" x14ac:dyDescent="0.25">
      <c r="A250" s="123"/>
      <c r="B250" s="147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0"/>
      <c r="CH250" s="70"/>
      <c r="CI250" s="70"/>
      <c r="CJ250" s="70"/>
      <c r="CK250" s="70"/>
      <c r="CL250" s="70"/>
      <c r="CM250" s="70"/>
      <c r="CN250" s="70"/>
      <c r="CO250" s="70"/>
      <c r="CP250" s="70"/>
      <c r="CQ250" s="70"/>
      <c r="CR250" s="70"/>
      <c r="CS250" s="70"/>
      <c r="CT250" s="70"/>
      <c r="CU250" s="70"/>
      <c r="CV250" s="70"/>
      <c r="CW250" s="70"/>
      <c r="CX250" s="70"/>
      <c r="CY250" s="70"/>
      <c r="CZ250" s="70"/>
      <c r="DA250" s="70"/>
    </row>
    <row r="251" spans="1:105" ht="15.75" customHeight="1" x14ac:dyDescent="0.25">
      <c r="A251" s="123"/>
      <c r="B251" s="147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0"/>
      <c r="CH251" s="70"/>
      <c r="CI251" s="70"/>
      <c r="CJ251" s="70"/>
      <c r="CK251" s="70"/>
      <c r="CL251" s="70"/>
      <c r="CM251" s="70"/>
      <c r="CN251" s="70"/>
      <c r="CO251" s="70"/>
      <c r="CP251" s="70"/>
      <c r="CQ251" s="70"/>
      <c r="CR251" s="70"/>
      <c r="CS251" s="70"/>
      <c r="CT251" s="70"/>
      <c r="CU251" s="70"/>
      <c r="CV251" s="70"/>
      <c r="CW251" s="70"/>
      <c r="CX251" s="70"/>
      <c r="CY251" s="70"/>
      <c r="CZ251" s="70"/>
      <c r="DA251" s="70"/>
    </row>
    <row r="252" spans="1:105" ht="15.75" customHeight="1" x14ac:dyDescent="0.25">
      <c r="A252" s="123"/>
      <c r="B252" s="147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0"/>
      <c r="CH252" s="70"/>
      <c r="CI252" s="70"/>
      <c r="CJ252" s="70"/>
      <c r="CK252" s="70"/>
      <c r="CL252" s="70"/>
      <c r="CM252" s="70"/>
      <c r="CN252" s="70"/>
      <c r="CO252" s="70"/>
      <c r="CP252" s="70"/>
      <c r="CQ252" s="70"/>
      <c r="CR252" s="70"/>
      <c r="CS252" s="70"/>
      <c r="CT252" s="70"/>
      <c r="CU252" s="70"/>
      <c r="CV252" s="70"/>
      <c r="CW252" s="70"/>
      <c r="CX252" s="70"/>
      <c r="CY252" s="70"/>
      <c r="CZ252" s="70"/>
      <c r="DA252" s="70"/>
    </row>
    <row r="253" spans="1:105" ht="15.75" customHeight="1" x14ac:dyDescent="0.25">
      <c r="A253" s="123"/>
      <c r="B253" s="147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0"/>
      <c r="CH253" s="70"/>
      <c r="CI253" s="70"/>
      <c r="CJ253" s="70"/>
      <c r="CK253" s="70"/>
      <c r="CL253" s="70"/>
      <c r="CM253" s="70"/>
      <c r="CN253" s="70"/>
      <c r="CO253" s="70"/>
      <c r="CP253" s="70"/>
      <c r="CQ253" s="70"/>
      <c r="CR253" s="70"/>
      <c r="CS253" s="70"/>
      <c r="CT253" s="70"/>
      <c r="CU253" s="70"/>
      <c r="CV253" s="70"/>
      <c r="CW253" s="70"/>
      <c r="CX253" s="70"/>
      <c r="CY253" s="70"/>
      <c r="CZ253" s="70"/>
      <c r="DA253" s="70"/>
    </row>
    <row r="254" spans="1:105" ht="15.75" customHeight="1" x14ac:dyDescent="0.25">
      <c r="A254" s="123"/>
      <c r="B254" s="147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  <c r="CT254" s="70"/>
      <c r="CU254" s="70"/>
      <c r="CV254" s="70"/>
      <c r="CW254" s="70"/>
      <c r="CX254" s="70"/>
      <c r="CY254" s="70"/>
      <c r="CZ254" s="70"/>
      <c r="DA254" s="70"/>
    </row>
    <row r="255" spans="1:105" ht="15.75" customHeight="1" x14ac:dyDescent="0.25">
      <c r="A255" s="123"/>
      <c r="B255" s="147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0"/>
      <c r="CH255" s="70"/>
      <c r="CI255" s="70"/>
      <c r="CJ255" s="70"/>
      <c r="CK255" s="70"/>
      <c r="CL255" s="70"/>
      <c r="CM255" s="70"/>
      <c r="CN255" s="70"/>
      <c r="CO255" s="70"/>
      <c r="CP255" s="70"/>
      <c r="CQ255" s="70"/>
      <c r="CR255" s="70"/>
      <c r="CS255" s="70"/>
      <c r="CT255" s="70"/>
      <c r="CU255" s="70"/>
      <c r="CV255" s="70"/>
      <c r="CW255" s="70"/>
      <c r="CX255" s="70"/>
      <c r="CY255" s="70"/>
      <c r="CZ255" s="70"/>
      <c r="DA255" s="70"/>
    </row>
    <row r="256" spans="1:105" ht="15.75" customHeight="1" x14ac:dyDescent="0.25">
      <c r="A256" s="123"/>
      <c r="B256" s="147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0"/>
      <c r="CG256" s="70"/>
      <c r="CH256" s="70"/>
      <c r="CI256" s="70"/>
      <c r="CJ256" s="70"/>
      <c r="CK256" s="70"/>
      <c r="CL256" s="70"/>
      <c r="CM256" s="70"/>
      <c r="CN256" s="70"/>
      <c r="CO256" s="70"/>
      <c r="CP256" s="70"/>
      <c r="CQ256" s="70"/>
      <c r="CR256" s="70"/>
      <c r="CS256" s="70"/>
      <c r="CT256" s="70"/>
      <c r="CU256" s="70"/>
      <c r="CV256" s="70"/>
      <c r="CW256" s="70"/>
      <c r="CX256" s="70"/>
      <c r="CY256" s="70"/>
      <c r="CZ256" s="70"/>
      <c r="DA256" s="70"/>
    </row>
    <row r="257" spans="1:105" ht="15.75" customHeight="1" x14ac:dyDescent="0.25">
      <c r="A257" s="123"/>
      <c r="B257" s="147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0"/>
      <c r="CE257" s="70"/>
      <c r="CF257" s="70"/>
      <c r="CG257" s="70"/>
      <c r="CH257" s="70"/>
      <c r="CI257" s="70"/>
      <c r="CJ257" s="70"/>
      <c r="CK257" s="70"/>
      <c r="CL257" s="70"/>
      <c r="CM257" s="70"/>
      <c r="CN257" s="70"/>
      <c r="CO257" s="70"/>
      <c r="CP257" s="70"/>
      <c r="CQ257" s="70"/>
      <c r="CR257" s="70"/>
      <c r="CS257" s="70"/>
      <c r="CT257" s="70"/>
      <c r="CU257" s="70"/>
      <c r="CV257" s="70"/>
      <c r="CW257" s="70"/>
      <c r="CX257" s="70"/>
      <c r="CY257" s="70"/>
      <c r="CZ257" s="70"/>
      <c r="DA257" s="70"/>
    </row>
    <row r="258" spans="1:105" ht="15.75" customHeight="1" x14ac:dyDescent="0.25">
      <c r="A258" s="123"/>
      <c r="B258" s="147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70"/>
      <c r="CE258" s="70"/>
      <c r="CF258" s="70"/>
      <c r="CG258" s="70"/>
      <c r="CH258" s="70"/>
      <c r="CI258" s="70"/>
      <c r="CJ258" s="70"/>
      <c r="CK258" s="70"/>
      <c r="CL258" s="70"/>
      <c r="CM258" s="70"/>
      <c r="CN258" s="70"/>
      <c r="CO258" s="70"/>
      <c r="CP258" s="70"/>
      <c r="CQ258" s="70"/>
      <c r="CR258" s="70"/>
      <c r="CS258" s="70"/>
      <c r="CT258" s="70"/>
      <c r="CU258" s="70"/>
      <c r="CV258" s="70"/>
      <c r="CW258" s="70"/>
      <c r="CX258" s="70"/>
      <c r="CY258" s="70"/>
      <c r="CZ258" s="70"/>
      <c r="DA258" s="70"/>
    </row>
    <row r="259" spans="1:105" ht="15.75" customHeight="1" x14ac:dyDescent="0.25">
      <c r="A259" s="123"/>
      <c r="B259" s="147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  <c r="BY259" s="70"/>
      <c r="BZ259" s="70"/>
      <c r="CA259" s="70"/>
      <c r="CB259" s="70"/>
      <c r="CC259" s="70"/>
      <c r="CD259" s="70"/>
      <c r="CE259" s="70"/>
      <c r="CF259" s="70"/>
      <c r="CG259" s="70"/>
      <c r="CH259" s="70"/>
      <c r="CI259" s="70"/>
      <c r="CJ259" s="70"/>
      <c r="CK259" s="70"/>
      <c r="CL259" s="70"/>
      <c r="CM259" s="70"/>
      <c r="CN259" s="70"/>
      <c r="CO259" s="70"/>
      <c r="CP259" s="70"/>
      <c r="CQ259" s="70"/>
      <c r="CR259" s="70"/>
      <c r="CS259" s="70"/>
      <c r="CT259" s="70"/>
      <c r="CU259" s="70"/>
      <c r="CV259" s="70"/>
      <c r="CW259" s="70"/>
      <c r="CX259" s="70"/>
      <c r="CY259" s="70"/>
      <c r="CZ259" s="70"/>
      <c r="DA259" s="70"/>
    </row>
    <row r="260" spans="1:105" ht="15.75" customHeight="1" x14ac:dyDescent="0.25">
      <c r="A260" s="123"/>
      <c r="B260" s="147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0"/>
      <c r="CF260" s="70"/>
      <c r="CG260" s="70"/>
      <c r="CH260" s="70"/>
      <c r="CI260" s="70"/>
      <c r="CJ260" s="70"/>
      <c r="CK260" s="70"/>
      <c r="CL260" s="70"/>
      <c r="CM260" s="70"/>
      <c r="CN260" s="70"/>
      <c r="CO260" s="70"/>
      <c r="CP260" s="70"/>
      <c r="CQ260" s="70"/>
      <c r="CR260" s="70"/>
      <c r="CS260" s="70"/>
      <c r="CT260" s="70"/>
      <c r="CU260" s="70"/>
      <c r="CV260" s="70"/>
      <c r="CW260" s="70"/>
      <c r="CX260" s="70"/>
      <c r="CY260" s="70"/>
      <c r="CZ260" s="70"/>
      <c r="DA260" s="70"/>
    </row>
    <row r="261" spans="1:105" ht="15.75" customHeight="1" x14ac:dyDescent="0.25">
      <c r="A261" s="123"/>
      <c r="B261" s="147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0"/>
      <c r="CE261" s="70"/>
      <c r="CF261" s="70"/>
      <c r="CG261" s="70"/>
      <c r="CH261" s="70"/>
      <c r="CI261" s="70"/>
      <c r="CJ261" s="70"/>
      <c r="CK261" s="70"/>
      <c r="CL261" s="70"/>
      <c r="CM261" s="70"/>
      <c r="CN261" s="70"/>
      <c r="CO261" s="70"/>
      <c r="CP261" s="70"/>
      <c r="CQ261" s="70"/>
      <c r="CR261" s="70"/>
      <c r="CS261" s="70"/>
      <c r="CT261" s="70"/>
      <c r="CU261" s="70"/>
      <c r="CV261" s="70"/>
      <c r="CW261" s="70"/>
      <c r="CX261" s="70"/>
      <c r="CY261" s="70"/>
      <c r="CZ261" s="70"/>
      <c r="DA261" s="70"/>
    </row>
    <row r="262" spans="1:105" ht="15.75" customHeight="1" x14ac:dyDescent="0.25">
      <c r="A262" s="123"/>
      <c r="B262" s="147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0"/>
      <c r="CE262" s="70"/>
      <c r="CF262" s="70"/>
      <c r="CG262" s="70"/>
      <c r="CH262" s="70"/>
      <c r="CI262" s="70"/>
      <c r="CJ262" s="70"/>
      <c r="CK262" s="70"/>
      <c r="CL262" s="70"/>
      <c r="CM262" s="70"/>
      <c r="CN262" s="70"/>
      <c r="CO262" s="70"/>
      <c r="CP262" s="70"/>
      <c r="CQ262" s="70"/>
      <c r="CR262" s="70"/>
      <c r="CS262" s="70"/>
      <c r="CT262" s="70"/>
      <c r="CU262" s="70"/>
      <c r="CV262" s="70"/>
      <c r="CW262" s="70"/>
      <c r="CX262" s="70"/>
      <c r="CY262" s="70"/>
      <c r="CZ262" s="70"/>
      <c r="DA262" s="70"/>
    </row>
    <row r="263" spans="1:105" ht="15.75" customHeight="1" x14ac:dyDescent="0.25">
      <c r="A263" s="123"/>
      <c r="B263" s="147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70"/>
      <c r="CE263" s="70"/>
      <c r="CF263" s="70"/>
      <c r="CG263" s="70"/>
      <c r="CH263" s="70"/>
      <c r="CI263" s="70"/>
      <c r="CJ263" s="70"/>
      <c r="CK263" s="70"/>
      <c r="CL263" s="70"/>
      <c r="CM263" s="70"/>
      <c r="CN263" s="70"/>
      <c r="CO263" s="70"/>
      <c r="CP263" s="70"/>
      <c r="CQ263" s="70"/>
      <c r="CR263" s="70"/>
      <c r="CS263" s="70"/>
      <c r="CT263" s="70"/>
      <c r="CU263" s="70"/>
      <c r="CV263" s="70"/>
      <c r="CW263" s="70"/>
      <c r="CX263" s="70"/>
      <c r="CY263" s="70"/>
      <c r="CZ263" s="70"/>
      <c r="DA263" s="70"/>
    </row>
    <row r="264" spans="1:105" ht="15.75" customHeight="1" x14ac:dyDescent="0.25">
      <c r="A264" s="123"/>
      <c r="B264" s="147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/>
      <c r="BQ264" s="70"/>
      <c r="BR264" s="70"/>
      <c r="BS264" s="70"/>
      <c r="BT264" s="70"/>
      <c r="BU264" s="70"/>
      <c r="BV264" s="70"/>
      <c r="BW264" s="70"/>
      <c r="BX264" s="70"/>
      <c r="BY264" s="70"/>
      <c r="BZ264" s="70"/>
      <c r="CA264" s="70"/>
      <c r="CB264" s="70"/>
      <c r="CC264" s="70"/>
      <c r="CD264" s="70"/>
      <c r="CE264" s="70"/>
      <c r="CF264" s="70"/>
      <c r="CG264" s="70"/>
      <c r="CH264" s="70"/>
      <c r="CI264" s="70"/>
      <c r="CJ264" s="70"/>
      <c r="CK264" s="70"/>
      <c r="CL264" s="70"/>
      <c r="CM264" s="70"/>
      <c r="CN264" s="70"/>
      <c r="CO264" s="70"/>
      <c r="CP264" s="70"/>
      <c r="CQ264" s="70"/>
      <c r="CR264" s="70"/>
      <c r="CS264" s="70"/>
      <c r="CT264" s="70"/>
      <c r="CU264" s="70"/>
      <c r="CV264" s="70"/>
      <c r="CW264" s="70"/>
      <c r="CX264" s="70"/>
      <c r="CY264" s="70"/>
      <c r="CZ264" s="70"/>
      <c r="DA264" s="70"/>
    </row>
    <row r="265" spans="1:105" ht="15.75" customHeight="1" x14ac:dyDescent="0.25">
      <c r="A265" s="123"/>
      <c r="B265" s="147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70"/>
      <c r="CE265" s="70"/>
      <c r="CF265" s="70"/>
      <c r="CG265" s="70"/>
      <c r="CH265" s="70"/>
      <c r="CI265" s="70"/>
      <c r="CJ265" s="70"/>
      <c r="CK265" s="70"/>
      <c r="CL265" s="70"/>
      <c r="CM265" s="70"/>
      <c r="CN265" s="70"/>
      <c r="CO265" s="70"/>
      <c r="CP265" s="70"/>
      <c r="CQ265" s="70"/>
      <c r="CR265" s="70"/>
      <c r="CS265" s="70"/>
      <c r="CT265" s="70"/>
      <c r="CU265" s="70"/>
      <c r="CV265" s="70"/>
      <c r="CW265" s="70"/>
      <c r="CX265" s="70"/>
      <c r="CY265" s="70"/>
      <c r="CZ265" s="70"/>
      <c r="DA265" s="70"/>
    </row>
    <row r="266" spans="1:105" ht="15.75" customHeight="1" x14ac:dyDescent="0.25">
      <c r="A266" s="123"/>
      <c r="B266" s="147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0"/>
      <c r="CF266" s="70"/>
      <c r="CG266" s="70"/>
      <c r="CH266" s="70"/>
      <c r="CI266" s="70"/>
      <c r="CJ266" s="70"/>
      <c r="CK266" s="70"/>
      <c r="CL266" s="70"/>
      <c r="CM266" s="70"/>
      <c r="CN266" s="70"/>
      <c r="CO266" s="70"/>
      <c r="CP266" s="70"/>
      <c r="CQ266" s="70"/>
      <c r="CR266" s="70"/>
      <c r="CS266" s="70"/>
      <c r="CT266" s="70"/>
      <c r="CU266" s="70"/>
      <c r="CV266" s="70"/>
      <c r="CW266" s="70"/>
      <c r="CX266" s="70"/>
      <c r="CY266" s="70"/>
      <c r="CZ266" s="70"/>
      <c r="DA266" s="70"/>
    </row>
    <row r="267" spans="1:105" ht="15.75" customHeight="1" x14ac:dyDescent="0.25">
      <c r="A267" s="123"/>
      <c r="B267" s="147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0"/>
      <c r="CE267" s="70"/>
      <c r="CF267" s="70"/>
      <c r="CG267" s="70"/>
      <c r="CH267" s="70"/>
      <c r="CI267" s="70"/>
      <c r="CJ267" s="70"/>
      <c r="CK267" s="70"/>
      <c r="CL267" s="70"/>
      <c r="CM267" s="70"/>
      <c r="CN267" s="70"/>
      <c r="CO267" s="70"/>
      <c r="CP267" s="70"/>
      <c r="CQ267" s="70"/>
      <c r="CR267" s="70"/>
      <c r="CS267" s="70"/>
      <c r="CT267" s="70"/>
      <c r="CU267" s="70"/>
      <c r="CV267" s="70"/>
      <c r="CW267" s="70"/>
      <c r="CX267" s="70"/>
      <c r="CY267" s="70"/>
      <c r="CZ267" s="70"/>
      <c r="DA267" s="70"/>
    </row>
    <row r="268" spans="1:105" ht="15.75" customHeight="1" x14ac:dyDescent="0.25">
      <c r="A268" s="123"/>
      <c r="B268" s="147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  <c r="BZ268" s="70"/>
      <c r="CA268" s="70"/>
      <c r="CB268" s="70"/>
      <c r="CC268" s="70"/>
      <c r="CD268" s="70"/>
      <c r="CE268" s="70"/>
      <c r="CF268" s="70"/>
      <c r="CG268" s="70"/>
      <c r="CH268" s="70"/>
      <c r="CI268" s="70"/>
      <c r="CJ268" s="70"/>
      <c r="CK268" s="70"/>
      <c r="CL268" s="70"/>
      <c r="CM268" s="70"/>
      <c r="CN268" s="70"/>
      <c r="CO268" s="70"/>
      <c r="CP268" s="70"/>
      <c r="CQ268" s="70"/>
      <c r="CR268" s="70"/>
      <c r="CS268" s="70"/>
      <c r="CT268" s="70"/>
      <c r="CU268" s="70"/>
      <c r="CV268" s="70"/>
      <c r="CW268" s="70"/>
      <c r="CX268" s="70"/>
      <c r="CY268" s="70"/>
      <c r="CZ268" s="70"/>
      <c r="DA268" s="70"/>
    </row>
    <row r="269" spans="1:105" ht="15.75" customHeight="1" x14ac:dyDescent="0.25">
      <c r="A269" s="123"/>
      <c r="B269" s="147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0"/>
      <c r="CH269" s="70"/>
      <c r="CI269" s="70"/>
      <c r="CJ269" s="70"/>
      <c r="CK269" s="70"/>
      <c r="CL269" s="70"/>
      <c r="CM269" s="70"/>
      <c r="CN269" s="70"/>
      <c r="CO269" s="70"/>
      <c r="CP269" s="70"/>
      <c r="CQ269" s="70"/>
      <c r="CR269" s="70"/>
      <c r="CS269" s="70"/>
      <c r="CT269" s="70"/>
      <c r="CU269" s="70"/>
      <c r="CV269" s="70"/>
      <c r="CW269" s="70"/>
      <c r="CX269" s="70"/>
      <c r="CY269" s="70"/>
      <c r="CZ269" s="70"/>
      <c r="DA269" s="70"/>
    </row>
    <row r="270" spans="1:105" ht="15.75" customHeight="1" x14ac:dyDescent="0.25">
      <c r="A270" s="123"/>
      <c r="B270" s="147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0"/>
      <c r="CH270" s="70"/>
      <c r="CI270" s="70"/>
      <c r="CJ270" s="70"/>
      <c r="CK270" s="70"/>
      <c r="CL270" s="70"/>
      <c r="CM270" s="70"/>
      <c r="CN270" s="70"/>
      <c r="CO270" s="70"/>
      <c r="CP270" s="70"/>
      <c r="CQ270" s="70"/>
      <c r="CR270" s="70"/>
      <c r="CS270" s="70"/>
      <c r="CT270" s="70"/>
      <c r="CU270" s="70"/>
      <c r="CV270" s="70"/>
      <c r="CW270" s="70"/>
      <c r="CX270" s="70"/>
      <c r="CY270" s="70"/>
      <c r="CZ270" s="70"/>
      <c r="DA270" s="70"/>
    </row>
    <row r="271" spans="1:105" ht="15.75" customHeight="1" x14ac:dyDescent="0.25">
      <c r="A271" s="123"/>
      <c r="B271" s="147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0"/>
      <c r="CH271" s="70"/>
      <c r="CI271" s="70"/>
      <c r="CJ271" s="70"/>
      <c r="CK271" s="70"/>
      <c r="CL271" s="70"/>
      <c r="CM271" s="70"/>
      <c r="CN271" s="70"/>
      <c r="CO271" s="70"/>
      <c r="CP271" s="70"/>
      <c r="CQ271" s="70"/>
      <c r="CR271" s="70"/>
      <c r="CS271" s="70"/>
      <c r="CT271" s="70"/>
      <c r="CU271" s="70"/>
      <c r="CV271" s="70"/>
      <c r="CW271" s="70"/>
      <c r="CX271" s="70"/>
      <c r="CY271" s="70"/>
      <c r="CZ271" s="70"/>
      <c r="DA271" s="70"/>
    </row>
    <row r="272" spans="1:105" ht="15.75" customHeight="1" x14ac:dyDescent="0.25">
      <c r="A272" s="123"/>
      <c r="B272" s="147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0"/>
      <c r="CH272" s="70"/>
      <c r="CI272" s="70"/>
      <c r="CJ272" s="70"/>
      <c r="CK272" s="70"/>
      <c r="CL272" s="70"/>
      <c r="CM272" s="70"/>
      <c r="CN272" s="70"/>
      <c r="CO272" s="70"/>
      <c r="CP272" s="70"/>
      <c r="CQ272" s="70"/>
      <c r="CR272" s="70"/>
      <c r="CS272" s="70"/>
      <c r="CT272" s="70"/>
      <c r="CU272" s="70"/>
      <c r="CV272" s="70"/>
      <c r="CW272" s="70"/>
      <c r="CX272" s="70"/>
      <c r="CY272" s="70"/>
      <c r="CZ272" s="70"/>
      <c r="DA272" s="70"/>
    </row>
    <row r="273" spans="1:105" ht="15.75" customHeight="1" x14ac:dyDescent="0.25">
      <c r="A273" s="123"/>
      <c r="B273" s="147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0"/>
      <c r="CH273" s="70"/>
      <c r="CI273" s="70"/>
      <c r="CJ273" s="70"/>
      <c r="CK273" s="70"/>
      <c r="CL273" s="70"/>
      <c r="CM273" s="70"/>
      <c r="CN273" s="70"/>
      <c r="CO273" s="70"/>
      <c r="CP273" s="70"/>
      <c r="CQ273" s="70"/>
      <c r="CR273" s="70"/>
      <c r="CS273" s="70"/>
      <c r="CT273" s="70"/>
      <c r="CU273" s="70"/>
      <c r="CV273" s="70"/>
      <c r="CW273" s="70"/>
      <c r="CX273" s="70"/>
      <c r="CY273" s="70"/>
      <c r="CZ273" s="70"/>
      <c r="DA273" s="70"/>
    </row>
    <row r="274" spans="1:105" ht="15.75" customHeight="1" x14ac:dyDescent="0.25">
      <c r="A274" s="123"/>
      <c r="B274" s="147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0"/>
      <c r="CH274" s="70"/>
      <c r="CI274" s="70"/>
      <c r="CJ274" s="70"/>
      <c r="CK274" s="70"/>
      <c r="CL274" s="70"/>
      <c r="CM274" s="70"/>
      <c r="CN274" s="70"/>
      <c r="CO274" s="70"/>
      <c r="CP274" s="70"/>
      <c r="CQ274" s="70"/>
      <c r="CR274" s="70"/>
      <c r="CS274" s="70"/>
      <c r="CT274" s="70"/>
      <c r="CU274" s="70"/>
      <c r="CV274" s="70"/>
      <c r="CW274" s="70"/>
      <c r="CX274" s="70"/>
      <c r="CY274" s="70"/>
      <c r="CZ274" s="70"/>
      <c r="DA274" s="70"/>
    </row>
    <row r="275" spans="1:105" ht="15.75" customHeight="1" x14ac:dyDescent="0.25">
      <c r="A275" s="123"/>
      <c r="B275" s="147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0"/>
      <c r="CH275" s="70"/>
      <c r="CI275" s="70"/>
      <c r="CJ275" s="70"/>
      <c r="CK275" s="70"/>
      <c r="CL275" s="70"/>
      <c r="CM275" s="70"/>
      <c r="CN275" s="70"/>
      <c r="CO275" s="70"/>
      <c r="CP275" s="70"/>
      <c r="CQ275" s="70"/>
      <c r="CR275" s="70"/>
      <c r="CS275" s="70"/>
      <c r="CT275" s="70"/>
      <c r="CU275" s="70"/>
      <c r="CV275" s="70"/>
      <c r="CW275" s="70"/>
      <c r="CX275" s="70"/>
      <c r="CY275" s="70"/>
      <c r="CZ275" s="70"/>
      <c r="DA275" s="70"/>
    </row>
    <row r="276" spans="1:105" ht="15.75" customHeight="1" x14ac:dyDescent="0.25">
      <c r="A276" s="123"/>
      <c r="B276" s="147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0"/>
      <c r="CH276" s="70"/>
      <c r="CI276" s="70"/>
      <c r="CJ276" s="70"/>
      <c r="CK276" s="70"/>
      <c r="CL276" s="70"/>
      <c r="CM276" s="70"/>
      <c r="CN276" s="70"/>
      <c r="CO276" s="70"/>
      <c r="CP276" s="70"/>
      <c r="CQ276" s="70"/>
      <c r="CR276" s="70"/>
      <c r="CS276" s="70"/>
      <c r="CT276" s="70"/>
      <c r="CU276" s="70"/>
      <c r="CV276" s="70"/>
      <c r="CW276" s="70"/>
      <c r="CX276" s="70"/>
      <c r="CY276" s="70"/>
      <c r="CZ276" s="70"/>
      <c r="DA276" s="70"/>
    </row>
    <row r="277" spans="1:105" ht="15.75" customHeight="1" x14ac:dyDescent="0.25">
      <c r="A277" s="123"/>
      <c r="B277" s="147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0"/>
      <c r="CH277" s="70"/>
      <c r="CI277" s="70"/>
      <c r="CJ277" s="70"/>
      <c r="CK277" s="70"/>
      <c r="CL277" s="70"/>
      <c r="CM277" s="70"/>
      <c r="CN277" s="70"/>
      <c r="CO277" s="70"/>
      <c r="CP277" s="70"/>
      <c r="CQ277" s="70"/>
      <c r="CR277" s="70"/>
      <c r="CS277" s="70"/>
      <c r="CT277" s="70"/>
      <c r="CU277" s="70"/>
      <c r="CV277" s="70"/>
      <c r="CW277" s="70"/>
      <c r="CX277" s="70"/>
      <c r="CY277" s="70"/>
      <c r="CZ277" s="70"/>
      <c r="DA277" s="70"/>
    </row>
    <row r="278" spans="1:105" ht="15.75" customHeight="1" x14ac:dyDescent="0.25">
      <c r="A278" s="123"/>
      <c r="B278" s="147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0"/>
      <c r="CH278" s="70"/>
      <c r="CI278" s="70"/>
      <c r="CJ278" s="70"/>
      <c r="CK278" s="70"/>
      <c r="CL278" s="70"/>
      <c r="CM278" s="70"/>
      <c r="CN278" s="70"/>
      <c r="CO278" s="70"/>
      <c r="CP278" s="70"/>
      <c r="CQ278" s="70"/>
      <c r="CR278" s="70"/>
      <c r="CS278" s="70"/>
      <c r="CT278" s="70"/>
      <c r="CU278" s="70"/>
      <c r="CV278" s="70"/>
      <c r="CW278" s="70"/>
      <c r="CX278" s="70"/>
      <c r="CY278" s="70"/>
      <c r="CZ278" s="70"/>
      <c r="DA278" s="70"/>
    </row>
  </sheetData>
  <mergeCells count="41">
    <mergeCell ref="A6:DA6"/>
    <mergeCell ref="CY8:DA9"/>
    <mergeCell ref="C9:Y9"/>
    <mergeCell ref="CY10:CY11"/>
    <mergeCell ref="CZ10:CZ11"/>
    <mergeCell ref="DA10:DA11"/>
    <mergeCell ref="A8:A11"/>
    <mergeCell ref="B8:B11"/>
    <mergeCell ref="A1:T1"/>
    <mergeCell ref="A2:T2"/>
    <mergeCell ref="A3:T3"/>
    <mergeCell ref="A4:T4"/>
    <mergeCell ref="A5:T5"/>
    <mergeCell ref="C54:E54"/>
    <mergeCell ref="G54:H54"/>
    <mergeCell ref="C55:E55"/>
    <mergeCell ref="G55:H55"/>
    <mergeCell ref="C56:E56"/>
    <mergeCell ref="G56:H56"/>
    <mergeCell ref="G57:H57"/>
    <mergeCell ref="C57:E57"/>
    <mergeCell ref="C58:E58"/>
    <mergeCell ref="C59:E59"/>
    <mergeCell ref="C60:E60"/>
    <mergeCell ref="G60:H60"/>
    <mergeCell ref="C61:E61"/>
    <mergeCell ref="G61:H61"/>
    <mergeCell ref="C69:E69"/>
    <mergeCell ref="C71:E71"/>
    <mergeCell ref="C72:E72"/>
    <mergeCell ref="C73:E73"/>
    <mergeCell ref="C75:D75"/>
    <mergeCell ref="C76:J76"/>
    <mergeCell ref="C77:J77"/>
    <mergeCell ref="C62:E62"/>
    <mergeCell ref="C63:E63"/>
    <mergeCell ref="C64:E64"/>
    <mergeCell ref="C65:E65"/>
    <mergeCell ref="C66:E66"/>
    <mergeCell ref="C67:E67"/>
    <mergeCell ref="C68:E68"/>
  </mergeCells>
  <conditionalFormatting sqref="Q32:T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:T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2:T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:T3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2:AD4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12:BN4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E4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12:AK4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12:BU4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U12:CX14 CU16:CX36 CV15:CX15 CU38:CX49 CV37:CX3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" footer="0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62"/>
  <sheetViews>
    <sheetView zoomScale="70" zoomScaleNormal="7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Y28" sqref="AY28"/>
    </sheetView>
  </sheetViews>
  <sheetFormatPr defaultColWidth="14.42578125" defaultRowHeight="15" customHeight="1" x14ac:dyDescent="0.25"/>
  <cols>
    <col min="1" max="1" width="24.42578125" customWidth="1"/>
    <col min="2" max="2" width="10.140625" customWidth="1"/>
    <col min="3" max="102" width="7.7109375" customWidth="1"/>
    <col min="103" max="103" width="10.85546875" customWidth="1"/>
    <col min="104" max="104" width="8.7109375" customWidth="1"/>
    <col min="105" max="105" width="11.28515625" customWidth="1"/>
  </cols>
  <sheetData>
    <row r="1" spans="1:105" x14ac:dyDescent="0.25">
      <c r="A1" s="298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</row>
    <row r="2" spans="1:105" x14ac:dyDescent="0.25">
      <c r="A2" s="297" t="s">
        <v>279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</row>
    <row r="3" spans="1:105" ht="21" customHeight="1" x14ac:dyDescent="0.25">
      <c r="A3" s="298" t="s">
        <v>1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</row>
    <row r="4" spans="1:105" ht="17.25" customHeight="1" x14ac:dyDescent="0.25">
      <c r="A4" s="298" t="s">
        <v>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</row>
    <row r="5" spans="1:105" ht="10.5" customHeight="1" x14ac:dyDescent="0.25">
      <c r="A5" s="299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</row>
    <row r="6" spans="1:105" ht="10.5" customHeight="1" x14ac:dyDescent="0.25">
      <c r="A6" s="30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0"/>
      <c r="CB6" s="290"/>
      <c r="CC6" s="290"/>
      <c r="CD6" s="290"/>
      <c r="CE6" s="290"/>
      <c r="CF6" s="290"/>
      <c r="CG6" s="290"/>
      <c r="CH6" s="290"/>
      <c r="CI6" s="290"/>
      <c r="CJ6" s="290"/>
      <c r="CK6" s="290"/>
      <c r="CL6" s="290"/>
      <c r="CM6" s="290"/>
      <c r="CN6" s="290"/>
      <c r="CO6" s="290"/>
      <c r="CP6" s="290"/>
      <c r="CQ6" s="290"/>
      <c r="CR6" s="290"/>
      <c r="CS6" s="290"/>
      <c r="CT6" s="290"/>
      <c r="CU6" s="290"/>
      <c r="CV6" s="290"/>
      <c r="CW6" s="290"/>
      <c r="CX6" s="290"/>
      <c r="CY6" s="290"/>
      <c r="CZ6" s="290"/>
      <c r="DA6" s="290"/>
    </row>
    <row r="7" spans="1:105" ht="6" customHeight="1" x14ac:dyDescent="0.25">
      <c r="A7" s="3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</row>
    <row r="8" spans="1:105" ht="15.75" customHeight="1" x14ac:dyDescent="0.25">
      <c r="A8" s="312" t="s">
        <v>5</v>
      </c>
      <c r="B8" s="314" t="s">
        <v>6</v>
      </c>
      <c r="C8" s="7"/>
      <c r="D8" s="8"/>
      <c r="E8" s="8"/>
      <c r="F8" s="8"/>
      <c r="G8" s="8"/>
      <c r="H8" s="8"/>
      <c r="I8" s="9" t="s">
        <v>7</v>
      </c>
      <c r="J8" s="8"/>
      <c r="K8" s="8"/>
      <c r="L8" s="8"/>
      <c r="M8" s="8"/>
      <c r="N8" s="8"/>
      <c r="O8" s="8"/>
      <c r="P8" s="8"/>
      <c r="Q8" s="8"/>
      <c r="R8" s="8"/>
      <c r="S8" s="11"/>
      <c r="T8" s="1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5"/>
      <c r="AO8" s="16"/>
      <c r="AP8" s="16"/>
      <c r="AQ8" s="17"/>
      <c r="AR8" s="17" t="s">
        <v>9</v>
      </c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9"/>
      <c r="BK8" s="19"/>
      <c r="BL8" s="19"/>
      <c r="BM8" s="19"/>
      <c r="BN8" s="19"/>
      <c r="BO8" s="19"/>
      <c r="BP8" s="20" t="s">
        <v>10</v>
      </c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48"/>
      <c r="CG8" s="21"/>
      <c r="CH8" s="22"/>
      <c r="CI8" s="22"/>
      <c r="CJ8" s="22"/>
      <c r="CK8" s="22"/>
      <c r="CL8" s="156" t="s">
        <v>11</v>
      </c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302" t="s">
        <v>12</v>
      </c>
      <c r="CZ8" s="303"/>
      <c r="DA8" s="304"/>
    </row>
    <row r="9" spans="1:105" ht="15.75" customHeight="1" x14ac:dyDescent="0.25">
      <c r="A9" s="313"/>
      <c r="B9" s="315"/>
      <c r="C9" s="308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305"/>
      <c r="CZ9" s="306"/>
      <c r="DA9" s="307"/>
    </row>
    <row r="10" spans="1:105" ht="15" customHeight="1" x14ac:dyDescent="0.25">
      <c r="A10" s="313"/>
      <c r="B10" s="315"/>
      <c r="C10" s="27" t="s">
        <v>13</v>
      </c>
      <c r="D10" s="28" t="s">
        <v>14</v>
      </c>
      <c r="E10" s="27" t="s">
        <v>15</v>
      </c>
      <c r="F10" s="28" t="s">
        <v>17</v>
      </c>
      <c r="G10" s="27" t="s">
        <v>18</v>
      </c>
      <c r="H10" s="28" t="s">
        <v>13</v>
      </c>
      <c r="I10" s="27" t="s">
        <v>14</v>
      </c>
      <c r="J10" s="28" t="s">
        <v>15</v>
      </c>
      <c r="K10" s="27" t="s">
        <v>17</v>
      </c>
      <c r="L10" s="28" t="s">
        <v>18</v>
      </c>
      <c r="M10" s="27" t="s">
        <v>13</v>
      </c>
      <c r="N10" s="28" t="s">
        <v>14</v>
      </c>
      <c r="O10" s="27" t="s">
        <v>15</v>
      </c>
      <c r="P10" s="28" t="s">
        <v>17</v>
      </c>
      <c r="Q10" s="27" t="s">
        <v>18</v>
      </c>
      <c r="R10" s="28" t="s">
        <v>13</v>
      </c>
      <c r="S10" s="27" t="s">
        <v>14</v>
      </c>
      <c r="T10" s="28" t="s">
        <v>15</v>
      </c>
      <c r="U10" s="27" t="s">
        <v>17</v>
      </c>
      <c r="V10" s="28" t="s">
        <v>18</v>
      </c>
      <c r="W10" s="27" t="s">
        <v>13</v>
      </c>
      <c r="X10" s="28" t="s">
        <v>14</v>
      </c>
      <c r="Y10" s="29" t="s">
        <v>15</v>
      </c>
      <c r="Z10" s="28" t="s">
        <v>17</v>
      </c>
      <c r="AA10" s="27" t="s">
        <v>18</v>
      </c>
      <c r="AB10" s="28" t="s">
        <v>13</v>
      </c>
      <c r="AC10" s="27" t="s">
        <v>14</v>
      </c>
      <c r="AD10" s="28" t="s">
        <v>15</v>
      </c>
      <c r="AE10" s="28" t="s">
        <v>16</v>
      </c>
      <c r="AF10" s="27" t="s">
        <v>17</v>
      </c>
      <c r="AG10" s="28" t="s">
        <v>18</v>
      </c>
      <c r="AH10" s="27" t="s">
        <v>13</v>
      </c>
      <c r="AI10" s="28" t="s">
        <v>14</v>
      </c>
      <c r="AJ10" s="27" t="s">
        <v>15</v>
      </c>
      <c r="AK10" s="28" t="s">
        <v>17</v>
      </c>
      <c r="AL10" s="27" t="s">
        <v>18</v>
      </c>
      <c r="AM10" s="28" t="s">
        <v>13</v>
      </c>
      <c r="AN10" s="27" t="s">
        <v>14</v>
      </c>
      <c r="AO10" s="28" t="s">
        <v>15</v>
      </c>
      <c r="AP10" s="27" t="s">
        <v>17</v>
      </c>
      <c r="AQ10" s="28" t="s">
        <v>18</v>
      </c>
      <c r="AR10" s="27" t="s">
        <v>13</v>
      </c>
      <c r="AS10" s="28" t="s">
        <v>14</v>
      </c>
      <c r="AT10" s="27" t="s">
        <v>15</v>
      </c>
      <c r="AU10" s="28" t="s">
        <v>17</v>
      </c>
      <c r="AV10" s="27" t="s">
        <v>18</v>
      </c>
      <c r="AW10" s="28" t="s">
        <v>13</v>
      </c>
      <c r="AX10" s="27" t="s">
        <v>14</v>
      </c>
      <c r="AY10" s="28" t="s">
        <v>15</v>
      </c>
      <c r="AZ10" s="27" t="s">
        <v>17</v>
      </c>
      <c r="BA10" s="28" t="s">
        <v>18</v>
      </c>
      <c r="BB10" s="27" t="s">
        <v>13</v>
      </c>
      <c r="BC10" s="28" t="s">
        <v>14</v>
      </c>
      <c r="BD10" s="27" t="s">
        <v>15</v>
      </c>
      <c r="BE10" s="28" t="s">
        <v>17</v>
      </c>
      <c r="BF10" s="27" t="s">
        <v>18</v>
      </c>
      <c r="BG10" s="28" t="s">
        <v>13</v>
      </c>
      <c r="BH10" s="27" t="s">
        <v>14</v>
      </c>
      <c r="BI10" s="28" t="s">
        <v>15</v>
      </c>
      <c r="BJ10" s="27" t="s">
        <v>17</v>
      </c>
      <c r="BK10" s="28" t="s">
        <v>18</v>
      </c>
      <c r="BL10" s="27" t="s">
        <v>13</v>
      </c>
      <c r="BM10" s="28" t="s">
        <v>14</v>
      </c>
      <c r="BN10" s="27" t="s">
        <v>15</v>
      </c>
      <c r="BO10" s="27" t="s">
        <v>16</v>
      </c>
      <c r="BP10" s="28" t="s">
        <v>17</v>
      </c>
      <c r="BQ10" s="27" t="s">
        <v>18</v>
      </c>
      <c r="BR10" s="28" t="s">
        <v>13</v>
      </c>
      <c r="BS10" s="27" t="s">
        <v>14</v>
      </c>
      <c r="BT10" s="28" t="s">
        <v>15</v>
      </c>
      <c r="BU10" s="27" t="s">
        <v>17</v>
      </c>
      <c r="BV10" s="28" t="s">
        <v>18</v>
      </c>
      <c r="BW10" s="27" t="s">
        <v>13</v>
      </c>
      <c r="BX10" s="28" t="s">
        <v>14</v>
      </c>
      <c r="BY10" s="27" t="s">
        <v>15</v>
      </c>
      <c r="BZ10" s="28" t="s">
        <v>17</v>
      </c>
      <c r="CA10" s="27" t="s">
        <v>18</v>
      </c>
      <c r="CB10" s="28" t="s">
        <v>13</v>
      </c>
      <c r="CC10" s="27" t="s">
        <v>14</v>
      </c>
      <c r="CD10" s="28" t="s">
        <v>15</v>
      </c>
      <c r="CE10" s="27" t="s">
        <v>17</v>
      </c>
      <c r="CF10" s="27" t="s">
        <v>18</v>
      </c>
      <c r="CG10" s="27" t="s">
        <v>13</v>
      </c>
      <c r="CH10" s="27" t="s">
        <v>14</v>
      </c>
      <c r="CI10" s="27" t="s">
        <v>15</v>
      </c>
      <c r="CJ10" s="27" t="s">
        <v>17</v>
      </c>
      <c r="CK10" s="27" t="s">
        <v>18</v>
      </c>
      <c r="CL10" s="27" t="s">
        <v>13</v>
      </c>
      <c r="CM10" s="27" t="s">
        <v>14</v>
      </c>
      <c r="CN10" s="27" t="s">
        <v>15</v>
      </c>
      <c r="CO10" s="27" t="s">
        <v>17</v>
      </c>
      <c r="CP10" s="27" t="s">
        <v>18</v>
      </c>
      <c r="CQ10" s="27" t="s">
        <v>13</v>
      </c>
      <c r="CR10" s="27" t="s">
        <v>14</v>
      </c>
      <c r="CS10" s="27" t="s">
        <v>15</v>
      </c>
      <c r="CT10" s="27" t="s">
        <v>17</v>
      </c>
      <c r="CU10" s="27" t="s">
        <v>18</v>
      </c>
      <c r="CV10" s="27" t="s">
        <v>13</v>
      </c>
      <c r="CW10" s="27" t="s">
        <v>14</v>
      </c>
      <c r="CX10" s="27" t="s">
        <v>15</v>
      </c>
      <c r="CY10" s="310" t="s">
        <v>214</v>
      </c>
      <c r="CZ10" s="310" t="s">
        <v>20</v>
      </c>
      <c r="DA10" s="310" t="s">
        <v>215</v>
      </c>
    </row>
    <row r="11" spans="1:105" ht="30" customHeight="1" x14ac:dyDescent="0.25">
      <c r="A11" s="311"/>
      <c r="B11" s="305"/>
      <c r="C11" s="30">
        <v>9</v>
      </c>
      <c r="D11" s="31">
        <v>10</v>
      </c>
      <c r="E11" s="30">
        <v>11</v>
      </c>
      <c r="F11" s="31">
        <v>14</v>
      </c>
      <c r="G11" s="30">
        <v>15</v>
      </c>
      <c r="H11" s="31">
        <v>16</v>
      </c>
      <c r="I11" s="30">
        <v>17</v>
      </c>
      <c r="J11" s="31">
        <v>18</v>
      </c>
      <c r="K11" s="30">
        <v>21</v>
      </c>
      <c r="L11" s="31">
        <v>22</v>
      </c>
      <c r="M11" s="30">
        <v>23</v>
      </c>
      <c r="N11" s="31">
        <v>24</v>
      </c>
      <c r="O11" s="30">
        <v>25</v>
      </c>
      <c r="P11" s="31">
        <v>28</v>
      </c>
      <c r="Q11" s="30">
        <v>29</v>
      </c>
      <c r="R11" s="31">
        <v>30</v>
      </c>
      <c r="S11" s="30">
        <v>31</v>
      </c>
      <c r="T11" s="32">
        <v>1</v>
      </c>
      <c r="U11" s="33">
        <v>4</v>
      </c>
      <c r="V11" s="32">
        <v>5</v>
      </c>
      <c r="W11" s="33">
        <v>6</v>
      </c>
      <c r="X11" s="34">
        <v>7</v>
      </c>
      <c r="Y11" s="35">
        <v>8</v>
      </c>
      <c r="Z11" s="36">
        <v>11</v>
      </c>
      <c r="AA11" s="33">
        <v>12</v>
      </c>
      <c r="AB11" s="32">
        <v>13</v>
      </c>
      <c r="AC11" s="33">
        <v>14</v>
      </c>
      <c r="AD11" s="32">
        <v>15</v>
      </c>
      <c r="AE11" s="37">
        <v>17</v>
      </c>
      <c r="AF11" s="38">
        <v>18</v>
      </c>
      <c r="AG11" s="37">
        <v>19</v>
      </c>
      <c r="AH11" s="38">
        <v>20</v>
      </c>
      <c r="AI11" s="37">
        <v>21</v>
      </c>
      <c r="AJ11" s="38">
        <v>22</v>
      </c>
      <c r="AK11" s="32">
        <v>25</v>
      </c>
      <c r="AL11" s="33">
        <v>26</v>
      </c>
      <c r="AM11" s="32">
        <v>27</v>
      </c>
      <c r="AN11" s="33">
        <v>28</v>
      </c>
      <c r="AO11" s="39">
        <v>1</v>
      </c>
      <c r="AP11" s="40">
        <v>4</v>
      </c>
      <c r="AQ11" s="39">
        <v>5</v>
      </c>
      <c r="AR11" s="40">
        <v>6</v>
      </c>
      <c r="AS11" s="39">
        <v>7</v>
      </c>
      <c r="AT11" s="41">
        <v>8</v>
      </c>
      <c r="AU11" s="39">
        <v>11</v>
      </c>
      <c r="AV11" s="40">
        <v>12</v>
      </c>
      <c r="AW11" s="39">
        <v>13</v>
      </c>
      <c r="AX11" s="40">
        <v>14</v>
      </c>
      <c r="AY11" s="39">
        <v>15</v>
      </c>
      <c r="AZ11" s="40">
        <v>18</v>
      </c>
      <c r="BA11" s="39">
        <v>19</v>
      </c>
      <c r="BB11" s="40">
        <v>20</v>
      </c>
      <c r="BC11" s="39">
        <v>21</v>
      </c>
      <c r="BD11" s="40">
        <v>22</v>
      </c>
      <c r="BE11" s="39">
        <v>25</v>
      </c>
      <c r="BF11" s="40">
        <v>26</v>
      </c>
      <c r="BG11" s="39">
        <v>27</v>
      </c>
      <c r="BH11" s="40">
        <v>28</v>
      </c>
      <c r="BI11" s="39">
        <v>29</v>
      </c>
      <c r="BJ11" s="44">
        <v>1</v>
      </c>
      <c r="BK11" s="44">
        <v>2</v>
      </c>
      <c r="BL11" s="44">
        <v>3</v>
      </c>
      <c r="BM11" s="44">
        <v>4</v>
      </c>
      <c r="BN11" s="44">
        <v>5</v>
      </c>
      <c r="BO11" s="45">
        <v>7</v>
      </c>
      <c r="BP11" s="45">
        <v>8</v>
      </c>
      <c r="BQ11" s="45">
        <v>9</v>
      </c>
      <c r="BR11" s="45">
        <v>10</v>
      </c>
      <c r="BS11" s="45">
        <v>11</v>
      </c>
      <c r="BT11" s="45">
        <v>12</v>
      </c>
      <c r="BU11" s="44">
        <v>15</v>
      </c>
      <c r="BV11" s="44">
        <v>16</v>
      </c>
      <c r="BW11" s="44">
        <v>17</v>
      </c>
      <c r="BX11" s="44">
        <v>18</v>
      </c>
      <c r="BY11" s="44">
        <v>19</v>
      </c>
      <c r="BZ11" s="44">
        <v>22</v>
      </c>
      <c r="CA11" s="44">
        <v>23</v>
      </c>
      <c r="CB11" s="44">
        <v>24</v>
      </c>
      <c r="CC11" s="44">
        <v>25</v>
      </c>
      <c r="CD11" s="44">
        <v>26</v>
      </c>
      <c r="CE11" s="44">
        <v>29</v>
      </c>
      <c r="CF11" s="44">
        <v>30</v>
      </c>
      <c r="CG11" s="46">
        <v>1</v>
      </c>
      <c r="CH11" s="46">
        <v>2</v>
      </c>
      <c r="CI11" s="47">
        <v>3</v>
      </c>
      <c r="CJ11" s="47">
        <v>6</v>
      </c>
      <c r="CK11" s="47">
        <v>7</v>
      </c>
      <c r="CL11" s="46">
        <v>8</v>
      </c>
      <c r="CM11" s="46">
        <v>9</v>
      </c>
      <c r="CN11" s="47">
        <v>10</v>
      </c>
      <c r="CO11" s="47">
        <v>13</v>
      </c>
      <c r="CP11" s="47">
        <v>14</v>
      </c>
      <c r="CQ11" s="47">
        <v>15</v>
      </c>
      <c r="CR11" s="47">
        <v>16</v>
      </c>
      <c r="CS11" s="47">
        <v>17</v>
      </c>
      <c r="CT11" s="47">
        <v>20</v>
      </c>
      <c r="CU11" s="47">
        <v>21</v>
      </c>
      <c r="CV11" s="47">
        <v>22</v>
      </c>
      <c r="CW11" s="47">
        <v>23</v>
      </c>
      <c r="CX11" s="47">
        <v>24</v>
      </c>
      <c r="CY11" s="311"/>
      <c r="CZ11" s="311"/>
      <c r="DA11" s="311"/>
    </row>
    <row r="12" spans="1:105" x14ac:dyDescent="0.25">
      <c r="A12" s="50" t="s">
        <v>22</v>
      </c>
      <c r="B12" s="51">
        <v>11</v>
      </c>
      <c r="C12" s="52" t="s">
        <v>24</v>
      </c>
      <c r="D12" s="52" t="s">
        <v>24</v>
      </c>
      <c r="E12" s="52" t="s">
        <v>24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2"/>
      <c r="U12" s="54"/>
      <c r="V12" s="54"/>
      <c r="W12" s="54"/>
      <c r="X12" s="54"/>
      <c r="Y12" s="53" t="s">
        <v>216</v>
      </c>
      <c r="Z12" s="54"/>
      <c r="AA12" s="52" t="s">
        <v>24</v>
      </c>
      <c r="AB12" s="52" t="s">
        <v>24</v>
      </c>
      <c r="AC12" s="52" t="s">
        <v>24</v>
      </c>
      <c r="AD12" s="52" t="s">
        <v>24</v>
      </c>
      <c r="AE12" s="57"/>
      <c r="AF12" s="57"/>
      <c r="AG12" s="57"/>
      <c r="AH12" s="57"/>
      <c r="AI12" s="57"/>
      <c r="AJ12" s="57"/>
      <c r="AK12" s="52" t="s">
        <v>24</v>
      </c>
      <c r="AL12" s="54"/>
      <c r="AM12" s="54"/>
      <c r="AN12" s="54"/>
      <c r="AO12" s="58"/>
      <c r="AP12" s="52"/>
      <c r="AQ12" s="52"/>
      <c r="AR12" s="54"/>
      <c r="AS12" s="54"/>
      <c r="AT12" s="60"/>
      <c r="AU12" s="54"/>
      <c r="AV12" s="52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2" t="s">
        <v>24</v>
      </c>
      <c r="BO12" s="57"/>
      <c r="BP12" s="57"/>
      <c r="BQ12" s="57"/>
      <c r="BR12" s="57"/>
      <c r="BS12" s="57"/>
      <c r="BT12" s="57"/>
      <c r="BU12" s="52" t="s">
        <v>24</v>
      </c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60"/>
      <c r="CH12" s="60"/>
      <c r="CI12" s="54"/>
      <c r="CJ12" s="54"/>
      <c r="CK12" s="53" t="s">
        <v>217</v>
      </c>
      <c r="CL12" s="60"/>
      <c r="CM12" s="60"/>
      <c r="CN12" s="54"/>
      <c r="CO12" s="54"/>
      <c r="CP12" s="53"/>
      <c r="CQ12" s="54"/>
      <c r="CR12" s="54"/>
      <c r="CS12" s="54"/>
      <c r="CT12" s="54"/>
      <c r="CU12" s="52" t="s">
        <v>24</v>
      </c>
      <c r="CV12" s="52" t="s">
        <v>24</v>
      </c>
      <c r="CW12" s="52" t="s">
        <v>24</v>
      </c>
      <c r="CX12" s="52" t="s">
        <v>24</v>
      </c>
      <c r="CY12" s="160">
        <f t="shared" ref="CY12:CY33" si="0">COUNTIF(C12:CX12,"*")-14</f>
        <v>2</v>
      </c>
      <c r="CZ12" s="63">
        <v>68</v>
      </c>
      <c r="DA12" s="64">
        <f t="shared" ref="DA12:DA33" si="1">CY12/CZ12*100</f>
        <v>2.9411764705882351</v>
      </c>
    </row>
    <row r="13" spans="1:105" x14ac:dyDescent="0.25">
      <c r="A13" s="65" t="s">
        <v>29</v>
      </c>
      <c r="B13" s="6"/>
      <c r="C13" s="52" t="s">
        <v>24</v>
      </c>
      <c r="D13" s="52" t="s">
        <v>24</v>
      </c>
      <c r="E13" s="52" t="s">
        <v>24</v>
      </c>
      <c r="F13" s="67"/>
      <c r="G13" s="67"/>
      <c r="H13" s="67"/>
      <c r="I13" s="67"/>
      <c r="J13" s="67"/>
      <c r="K13" s="67"/>
      <c r="L13" s="67"/>
      <c r="M13" s="67"/>
      <c r="N13" s="67"/>
      <c r="O13" s="66" t="s">
        <v>218</v>
      </c>
      <c r="P13" s="67"/>
      <c r="Q13" s="68"/>
      <c r="R13" s="68"/>
      <c r="S13" s="68"/>
      <c r="T13" s="52"/>
      <c r="U13" s="67"/>
      <c r="V13" s="67"/>
      <c r="W13" s="67"/>
      <c r="X13" s="67"/>
      <c r="Y13" s="67"/>
      <c r="Z13" s="67"/>
      <c r="AA13" s="52" t="s">
        <v>24</v>
      </c>
      <c r="AB13" s="52" t="s">
        <v>24</v>
      </c>
      <c r="AC13" s="52" t="s">
        <v>24</v>
      </c>
      <c r="AD13" s="52" t="s">
        <v>24</v>
      </c>
      <c r="AE13" s="71"/>
      <c r="AF13" s="71"/>
      <c r="AG13" s="71"/>
      <c r="AH13" s="71"/>
      <c r="AI13" s="71"/>
      <c r="AJ13" s="71"/>
      <c r="AK13" s="52" t="s">
        <v>24</v>
      </c>
      <c r="AL13" s="67"/>
      <c r="AM13" s="67"/>
      <c r="AN13" s="67"/>
      <c r="AO13" s="69"/>
      <c r="AP13" s="52"/>
      <c r="AQ13" s="52"/>
      <c r="AR13" s="67"/>
      <c r="AS13" s="67"/>
      <c r="AT13" s="72"/>
      <c r="AU13" s="54"/>
      <c r="AV13" s="52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52" t="s">
        <v>24</v>
      </c>
      <c r="BO13" s="71"/>
      <c r="BP13" s="71"/>
      <c r="BQ13" s="71"/>
      <c r="BR13" s="71"/>
      <c r="BS13" s="71"/>
      <c r="BT13" s="71"/>
      <c r="BU13" s="52" t="s">
        <v>24</v>
      </c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6" t="s">
        <v>101</v>
      </c>
      <c r="CG13" s="72"/>
      <c r="CH13" s="72"/>
      <c r="CI13" s="67"/>
      <c r="CJ13" s="67"/>
      <c r="CK13" s="67"/>
      <c r="CL13" s="72"/>
      <c r="CM13" s="72"/>
      <c r="CN13" s="67"/>
      <c r="CO13" s="67"/>
      <c r="CP13" s="67"/>
      <c r="CQ13" s="67"/>
      <c r="CR13" s="67"/>
      <c r="CT13" s="67"/>
      <c r="CU13" s="52" t="s">
        <v>24</v>
      </c>
      <c r="CV13" s="52" t="s">
        <v>24</v>
      </c>
      <c r="CW13" s="52" t="s">
        <v>24</v>
      </c>
      <c r="CX13" s="52" t="s">
        <v>24</v>
      </c>
      <c r="CY13" s="160">
        <f t="shared" si="0"/>
        <v>2</v>
      </c>
      <c r="CZ13" s="74">
        <v>102</v>
      </c>
      <c r="DA13" s="64">
        <f t="shared" si="1"/>
        <v>1.9607843137254901</v>
      </c>
    </row>
    <row r="14" spans="1:105" ht="27.75" customHeight="1" x14ac:dyDescent="0.25">
      <c r="A14" s="65" t="s">
        <v>219</v>
      </c>
      <c r="B14" s="76"/>
      <c r="C14" s="52" t="s">
        <v>24</v>
      </c>
      <c r="D14" s="52" t="s">
        <v>24</v>
      </c>
      <c r="E14" s="52" t="s">
        <v>24</v>
      </c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77"/>
      <c r="Q14" s="68"/>
      <c r="R14" s="68"/>
      <c r="S14" s="68"/>
      <c r="T14" s="52"/>
      <c r="U14" s="67"/>
      <c r="V14" s="67"/>
      <c r="W14" s="67"/>
      <c r="X14" s="67"/>
      <c r="Y14" s="67"/>
      <c r="Z14" s="67"/>
      <c r="AA14" s="52" t="s">
        <v>24</v>
      </c>
      <c r="AB14" s="52" t="s">
        <v>24</v>
      </c>
      <c r="AC14" s="52" t="s">
        <v>24</v>
      </c>
      <c r="AD14" s="52" t="s">
        <v>24</v>
      </c>
      <c r="AE14" s="71"/>
      <c r="AF14" s="71"/>
      <c r="AG14" s="71"/>
      <c r="AH14" s="71"/>
      <c r="AI14" s="71"/>
      <c r="AJ14" s="71"/>
      <c r="AK14" s="52" t="s">
        <v>24</v>
      </c>
      <c r="AL14" s="67"/>
      <c r="AM14" s="67"/>
      <c r="AN14" s="78"/>
      <c r="AO14" s="79"/>
      <c r="AP14" s="52"/>
      <c r="AQ14" s="52"/>
      <c r="AR14" s="67"/>
      <c r="AS14" s="67"/>
      <c r="AT14" s="72"/>
      <c r="AU14" s="54"/>
      <c r="AV14" s="52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 t="s">
        <v>97</v>
      </c>
      <c r="BN14" s="52" t="s">
        <v>24</v>
      </c>
      <c r="BO14" s="71"/>
      <c r="BP14" s="71"/>
      <c r="BQ14" s="71"/>
      <c r="BR14" s="71"/>
      <c r="BS14" s="71"/>
      <c r="BT14" s="71"/>
      <c r="BU14" s="52" t="s">
        <v>24</v>
      </c>
      <c r="BV14" s="66"/>
      <c r="BW14" s="67"/>
      <c r="BX14" s="67"/>
      <c r="BY14" s="67"/>
      <c r="BZ14" s="67"/>
      <c r="CA14" s="67"/>
      <c r="CB14" s="67"/>
      <c r="CC14" s="67"/>
      <c r="CD14" s="67"/>
      <c r="CE14" s="66" t="s">
        <v>94</v>
      </c>
      <c r="CG14" s="72"/>
      <c r="CH14" s="72"/>
      <c r="CI14" s="67"/>
      <c r="CJ14" s="67"/>
      <c r="CK14" s="67"/>
      <c r="CL14" s="72"/>
      <c r="CM14" s="72"/>
      <c r="CN14" s="67"/>
      <c r="CO14" s="67"/>
      <c r="CP14" s="67"/>
      <c r="CQ14" s="67"/>
      <c r="CR14" s="67"/>
      <c r="CS14" s="67"/>
      <c r="CT14" s="67"/>
      <c r="CU14" s="52" t="s">
        <v>24</v>
      </c>
      <c r="CV14" s="52" t="s">
        <v>24</v>
      </c>
      <c r="CW14" s="52" t="s">
        <v>24</v>
      </c>
      <c r="CX14" s="52" t="s">
        <v>24</v>
      </c>
      <c r="CY14" s="160">
        <f t="shared" si="0"/>
        <v>2</v>
      </c>
      <c r="CZ14" s="74">
        <v>136</v>
      </c>
      <c r="DA14" s="64">
        <f t="shared" si="1"/>
        <v>1.4705882352941175</v>
      </c>
    </row>
    <row r="15" spans="1:105" x14ac:dyDescent="0.25">
      <c r="A15" s="65" t="s">
        <v>220</v>
      </c>
      <c r="B15" s="76"/>
      <c r="C15" s="52" t="s">
        <v>24</v>
      </c>
      <c r="D15" s="52" t="s">
        <v>24</v>
      </c>
      <c r="E15" s="52" t="s">
        <v>24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77"/>
      <c r="Q15" s="68"/>
      <c r="R15" s="68"/>
      <c r="S15" s="68"/>
      <c r="T15" s="52"/>
      <c r="U15" s="67"/>
      <c r="V15" s="66" t="s">
        <v>25</v>
      </c>
      <c r="W15" s="67"/>
      <c r="X15" s="67"/>
      <c r="Y15" s="67"/>
      <c r="Z15" s="67"/>
      <c r="AA15" s="52" t="s">
        <v>24</v>
      </c>
      <c r="AB15" s="52" t="s">
        <v>24</v>
      </c>
      <c r="AC15" s="52" t="s">
        <v>24</v>
      </c>
      <c r="AD15" s="52" t="s">
        <v>24</v>
      </c>
      <c r="AE15" s="71"/>
      <c r="AF15" s="71"/>
      <c r="AG15" s="71"/>
      <c r="AH15" s="71"/>
      <c r="AI15" s="71"/>
      <c r="AJ15" s="71"/>
      <c r="AK15" s="52" t="s">
        <v>24</v>
      </c>
      <c r="AL15" s="67"/>
      <c r="AM15" s="67"/>
      <c r="AN15" s="67"/>
      <c r="AO15" s="69"/>
      <c r="AP15" s="52"/>
      <c r="AQ15" s="52"/>
      <c r="AR15" s="67"/>
      <c r="AS15" s="67"/>
      <c r="AT15" s="72"/>
      <c r="AU15" s="54"/>
      <c r="AV15" s="52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6" t="s">
        <v>25</v>
      </c>
      <c r="BL15" s="67"/>
      <c r="BM15" s="66" t="s">
        <v>32</v>
      </c>
      <c r="BN15" s="52" t="s">
        <v>24</v>
      </c>
      <c r="BO15" s="71"/>
      <c r="BP15" s="71"/>
      <c r="BQ15" s="71"/>
      <c r="BR15" s="71"/>
      <c r="BS15" s="71"/>
      <c r="BT15" s="71"/>
      <c r="BU15" s="52" t="s">
        <v>24</v>
      </c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72"/>
      <c r="CH15" s="72"/>
      <c r="CI15" s="67"/>
      <c r="CJ15" s="67"/>
      <c r="CK15" s="67"/>
      <c r="CL15" s="72"/>
      <c r="CM15" s="72"/>
      <c r="CN15" s="67"/>
      <c r="CO15" s="66" t="s">
        <v>25</v>
      </c>
      <c r="CP15" s="67"/>
      <c r="CQ15" s="67"/>
      <c r="CR15" s="67"/>
      <c r="CS15" s="67"/>
      <c r="CT15" s="67"/>
      <c r="CU15" s="52" t="s">
        <v>24</v>
      </c>
      <c r="CV15" s="52" t="s">
        <v>24</v>
      </c>
      <c r="CW15" s="52" t="s">
        <v>24</v>
      </c>
      <c r="CX15" s="52" t="s">
        <v>24</v>
      </c>
      <c r="CY15" s="160">
        <f t="shared" si="0"/>
        <v>4</v>
      </c>
      <c r="CZ15" s="74">
        <v>68</v>
      </c>
      <c r="DA15" s="64">
        <f t="shared" si="1"/>
        <v>5.8823529411764701</v>
      </c>
    </row>
    <row r="16" spans="1:105" x14ac:dyDescent="0.25">
      <c r="A16" s="65" t="s">
        <v>221</v>
      </c>
      <c r="B16" s="76"/>
      <c r="C16" s="52" t="s">
        <v>24</v>
      </c>
      <c r="D16" s="52" t="s">
        <v>24</v>
      </c>
      <c r="E16" s="52" t="s">
        <v>24</v>
      </c>
      <c r="F16" s="67"/>
      <c r="G16" s="67"/>
      <c r="H16" s="67"/>
      <c r="I16" s="66"/>
      <c r="J16" s="67"/>
      <c r="K16" s="67"/>
      <c r="L16" s="67"/>
      <c r="M16" s="67"/>
      <c r="N16" s="67"/>
      <c r="O16" s="67"/>
      <c r="P16" s="77"/>
      <c r="Q16" s="114" t="s">
        <v>42</v>
      </c>
      <c r="R16" s="68"/>
      <c r="S16" s="68"/>
      <c r="T16" s="52"/>
      <c r="U16" s="67"/>
      <c r="V16" s="67"/>
      <c r="W16" s="67"/>
      <c r="X16" s="67"/>
      <c r="Y16" s="67"/>
      <c r="Z16" s="67"/>
      <c r="AA16" s="52" t="s">
        <v>24</v>
      </c>
      <c r="AB16" s="52" t="s">
        <v>24</v>
      </c>
      <c r="AC16" s="52" t="s">
        <v>24</v>
      </c>
      <c r="AD16" s="52" t="s">
        <v>24</v>
      </c>
      <c r="AE16" s="71"/>
      <c r="AF16" s="71"/>
      <c r="AG16" s="71"/>
      <c r="AH16" s="71"/>
      <c r="AI16" s="71"/>
      <c r="AJ16" s="71"/>
      <c r="AK16" s="52" t="s">
        <v>24</v>
      </c>
      <c r="AL16" s="66" t="s">
        <v>161</v>
      </c>
      <c r="AM16" s="70"/>
      <c r="AN16" s="67"/>
      <c r="AO16" s="69"/>
      <c r="AP16" s="52"/>
      <c r="AQ16" s="52"/>
      <c r="AR16" s="67"/>
      <c r="AS16" s="67"/>
      <c r="AT16" s="72"/>
      <c r="AU16" s="54"/>
      <c r="AV16" s="240" t="s">
        <v>32</v>
      </c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6" t="s">
        <v>161</v>
      </c>
      <c r="BL16" s="67"/>
      <c r="BM16" s="67"/>
      <c r="BN16" s="52" t="s">
        <v>24</v>
      </c>
      <c r="BO16" s="71"/>
      <c r="BP16" s="71"/>
      <c r="BQ16" s="71"/>
      <c r="BR16" s="71"/>
      <c r="BS16" s="71"/>
      <c r="BT16" s="71"/>
      <c r="BU16" s="52" t="s">
        <v>24</v>
      </c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72"/>
      <c r="CH16" s="72"/>
      <c r="CI16" s="67"/>
      <c r="CJ16" s="67"/>
      <c r="CK16" s="67"/>
      <c r="CL16" s="72"/>
      <c r="CM16" s="72"/>
      <c r="CN16" s="67"/>
      <c r="CO16" s="66" t="s">
        <v>42</v>
      </c>
      <c r="CP16" s="67"/>
      <c r="CR16" s="67"/>
      <c r="CS16" s="67"/>
      <c r="CT16" s="67"/>
      <c r="CU16" s="52" t="s">
        <v>24</v>
      </c>
      <c r="CV16" s="52" t="s">
        <v>24</v>
      </c>
      <c r="CW16" s="52" t="s">
        <v>24</v>
      </c>
      <c r="CX16" s="52" t="s">
        <v>24</v>
      </c>
      <c r="CY16" s="160">
        <f t="shared" si="0"/>
        <v>5</v>
      </c>
      <c r="CZ16" s="74">
        <v>136</v>
      </c>
      <c r="DA16" s="64">
        <f t="shared" si="1"/>
        <v>3.6764705882352944</v>
      </c>
    </row>
    <row r="17" spans="1:105" x14ac:dyDescent="0.25">
      <c r="A17" s="65" t="s">
        <v>222</v>
      </c>
      <c r="B17" s="76"/>
      <c r="C17" s="52" t="s">
        <v>24</v>
      </c>
      <c r="D17" s="52" t="s">
        <v>24</v>
      </c>
      <c r="E17" s="52" t="s">
        <v>24</v>
      </c>
      <c r="F17" s="67"/>
      <c r="G17" s="67"/>
      <c r="H17" s="67"/>
      <c r="I17" s="66" t="s">
        <v>32</v>
      </c>
      <c r="J17" s="67"/>
      <c r="K17" s="67"/>
      <c r="L17" s="67"/>
      <c r="M17" s="67"/>
      <c r="N17" s="67"/>
      <c r="O17" s="67"/>
      <c r="P17" s="77"/>
      <c r="Q17" s="68"/>
      <c r="R17" s="68"/>
      <c r="S17" s="68"/>
      <c r="T17" s="52"/>
      <c r="U17" s="67"/>
      <c r="V17" s="67"/>
      <c r="W17" s="67"/>
      <c r="X17" s="67"/>
      <c r="Y17" s="67"/>
      <c r="Z17" s="67"/>
      <c r="AA17" s="52" t="s">
        <v>24</v>
      </c>
      <c r="AB17" s="52" t="s">
        <v>24</v>
      </c>
      <c r="AC17" s="52" t="s">
        <v>24</v>
      </c>
      <c r="AD17" s="52" t="s">
        <v>24</v>
      </c>
      <c r="AE17" s="71"/>
      <c r="AF17" s="71"/>
      <c r="AG17" s="71"/>
      <c r="AH17" s="71"/>
      <c r="AI17" s="71"/>
      <c r="AJ17" s="71"/>
      <c r="AK17" s="52" t="s">
        <v>24</v>
      </c>
      <c r="AL17" s="67"/>
      <c r="AM17" s="67"/>
      <c r="AN17" s="67"/>
      <c r="AO17" s="69"/>
      <c r="AP17" s="52"/>
      <c r="AQ17" s="52"/>
      <c r="AR17" s="67"/>
      <c r="AS17" s="67"/>
      <c r="AT17" s="72"/>
      <c r="AU17" s="54"/>
      <c r="AV17" s="52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52" t="s">
        <v>24</v>
      </c>
      <c r="BO17" s="71"/>
      <c r="BP17" s="71"/>
      <c r="BQ17" s="71"/>
      <c r="BR17" s="71"/>
      <c r="BS17" s="71"/>
      <c r="BT17" s="71"/>
      <c r="BU17" s="52" t="s">
        <v>24</v>
      </c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72"/>
      <c r="CH17" s="72"/>
      <c r="CI17" s="67"/>
      <c r="CJ17" s="67"/>
      <c r="CK17" s="67"/>
      <c r="CL17" s="72"/>
      <c r="CM17" s="72"/>
      <c r="CN17" s="67"/>
      <c r="CO17" s="67"/>
      <c r="CP17" s="67"/>
      <c r="CQ17" s="67"/>
      <c r="CR17" s="66" t="s">
        <v>42</v>
      </c>
      <c r="CS17" s="67"/>
      <c r="CT17" s="67"/>
      <c r="CU17" s="52" t="s">
        <v>24</v>
      </c>
      <c r="CV17" s="52" t="s">
        <v>24</v>
      </c>
      <c r="CW17" s="52" t="s">
        <v>24</v>
      </c>
      <c r="CX17" s="52" t="s">
        <v>24</v>
      </c>
      <c r="CY17" s="160">
        <f t="shared" si="0"/>
        <v>2</v>
      </c>
      <c r="CZ17" s="74">
        <v>68</v>
      </c>
      <c r="DA17" s="64">
        <f t="shared" si="1"/>
        <v>2.9411764705882351</v>
      </c>
    </row>
    <row r="18" spans="1:105" x14ac:dyDescent="0.25">
      <c r="A18" s="65" t="s">
        <v>223</v>
      </c>
      <c r="B18" s="76"/>
      <c r="C18" s="164" t="s">
        <v>24</v>
      </c>
      <c r="D18" s="164" t="s">
        <v>24</v>
      </c>
      <c r="E18" s="164" t="s">
        <v>24</v>
      </c>
      <c r="F18" s="67"/>
      <c r="G18" s="67"/>
      <c r="H18" s="67"/>
      <c r="I18" s="66" t="s">
        <v>56</v>
      </c>
      <c r="J18" s="67"/>
      <c r="K18" s="67"/>
      <c r="L18" s="67"/>
      <c r="M18" s="67"/>
      <c r="N18" s="67"/>
      <c r="O18" s="67"/>
      <c r="P18" s="77"/>
      <c r="Q18" s="68"/>
      <c r="R18" s="68"/>
      <c r="S18" s="68"/>
      <c r="T18" s="52"/>
      <c r="U18" s="67"/>
      <c r="V18" s="67"/>
      <c r="W18" s="67"/>
      <c r="X18" s="67"/>
      <c r="Y18" s="67"/>
      <c r="Z18" s="67"/>
      <c r="AA18" s="52" t="s">
        <v>24</v>
      </c>
      <c r="AB18" s="52" t="s">
        <v>24</v>
      </c>
      <c r="AC18" s="52" t="s">
        <v>24</v>
      </c>
      <c r="AD18" s="52" t="s">
        <v>24</v>
      </c>
      <c r="AE18" s="71"/>
      <c r="AF18" s="71"/>
      <c r="AG18" s="71"/>
      <c r="AH18" s="71"/>
      <c r="AI18" s="71"/>
      <c r="AJ18" s="71"/>
      <c r="AK18" s="52" t="s">
        <v>24</v>
      </c>
      <c r="AL18" s="67"/>
      <c r="AM18" s="67"/>
      <c r="AN18" s="67"/>
      <c r="AO18" s="69"/>
      <c r="AP18" s="52"/>
      <c r="AQ18" s="52"/>
      <c r="AR18" s="67"/>
      <c r="AS18" s="67"/>
      <c r="AT18" s="72"/>
      <c r="AU18" s="54"/>
      <c r="AV18" s="52"/>
      <c r="AW18" s="66" t="s">
        <v>56</v>
      </c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6" t="s">
        <v>56</v>
      </c>
      <c r="BN18" s="52" t="s">
        <v>24</v>
      </c>
      <c r="BO18" s="71"/>
      <c r="BP18" s="71"/>
      <c r="BQ18" s="71"/>
      <c r="BR18" s="71"/>
      <c r="BS18" s="71"/>
      <c r="BT18" s="71"/>
      <c r="BU18" s="52" t="s">
        <v>24</v>
      </c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72"/>
      <c r="CH18" s="72"/>
      <c r="CI18" s="67"/>
      <c r="CJ18" s="67"/>
      <c r="CK18" s="67"/>
      <c r="CL18" s="72"/>
      <c r="CM18" s="72"/>
      <c r="CN18" s="67"/>
      <c r="CO18" s="67"/>
      <c r="CP18" s="67"/>
      <c r="CQ18" s="67"/>
      <c r="CR18" s="66" t="s">
        <v>56</v>
      </c>
      <c r="CS18" s="67"/>
      <c r="CT18" s="67"/>
      <c r="CU18" s="52" t="s">
        <v>24</v>
      </c>
      <c r="CV18" s="52" t="s">
        <v>24</v>
      </c>
      <c r="CW18" s="52" t="s">
        <v>24</v>
      </c>
      <c r="CX18" s="52" t="s">
        <v>24</v>
      </c>
      <c r="CY18" s="160">
        <f t="shared" si="0"/>
        <v>4</v>
      </c>
      <c r="CZ18" s="74">
        <v>102</v>
      </c>
      <c r="DA18" s="64">
        <f t="shared" si="1"/>
        <v>3.9215686274509802</v>
      </c>
    </row>
    <row r="19" spans="1:105" ht="28.5" x14ac:dyDescent="0.25">
      <c r="A19" s="65" t="s">
        <v>224</v>
      </c>
      <c r="B19" s="76"/>
      <c r="C19" s="83" t="s">
        <v>24</v>
      </c>
      <c r="D19" s="83" t="s">
        <v>24</v>
      </c>
      <c r="E19" s="83" t="s">
        <v>24</v>
      </c>
      <c r="F19" s="161"/>
      <c r="G19" s="67"/>
      <c r="H19" s="67"/>
      <c r="I19" s="67"/>
      <c r="J19" s="67"/>
      <c r="K19" s="67"/>
      <c r="L19" s="67"/>
      <c r="M19" s="67"/>
      <c r="N19" s="67"/>
      <c r="O19" s="67"/>
      <c r="P19" s="77"/>
      <c r="Q19" s="68"/>
      <c r="R19" s="68"/>
      <c r="S19" s="68"/>
      <c r="T19" s="52"/>
      <c r="U19" s="67"/>
      <c r="V19" s="67"/>
      <c r="W19" s="67"/>
      <c r="X19" s="67"/>
      <c r="Y19" s="67"/>
      <c r="Z19" s="67"/>
      <c r="AA19" s="52" t="s">
        <v>24</v>
      </c>
      <c r="AB19" s="52" t="s">
        <v>24</v>
      </c>
      <c r="AC19" s="52" t="s">
        <v>24</v>
      </c>
      <c r="AD19" s="52" t="s">
        <v>24</v>
      </c>
      <c r="AE19" s="71"/>
      <c r="AF19" s="71"/>
      <c r="AG19" s="71"/>
      <c r="AH19" s="71"/>
      <c r="AI19" s="71"/>
      <c r="AJ19" s="71"/>
      <c r="AK19" s="52" t="s">
        <v>24</v>
      </c>
      <c r="AL19" s="67"/>
      <c r="AM19" s="67"/>
      <c r="AN19" s="67"/>
      <c r="AO19" s="69"/>
      <c r="AP19" s="52"/>
      <c r="AQ19" s="52"/>
      <c r="AR19" s="67"/>
      <c r="AS19" s="67"/>
      <c r="AT19" s="72"/>
      <c r="AU19" s="54"/>
      <c r="AV19" s="52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52" t="s">
        <v>24</v>
      </c>
      <c r="BO19" s="71"/>
      <c r="BP19" s="71"/>
      <c r="BQ19" s="71"/>
      <c r="BR19" s="71"/>
      <c r="BS19" s="71"/>
      <c r="BT19" s="71"/>
      <c r="BU19" s="52" t="s">
        <v>24</v>
      </c>
      <c r="BV19" s="67"/>
      <c r="BW19" s="67"/>
      <c r="BX19" s="67"/>
      <c r="BY19" s="67"/>
      <c r="BZ19" s="67"/>
      <c r="CA19" s="67"/>
      <c r="CB19" s="67"/>
      <c r="CC19" s="66" t="s">
        <v>25</v>
      </c>
      <c r="CD19" s="67"/>
      <c r="CE19" s="67"/>
      <c r="CF19" s="67"/>
      <c r="CG19" s="72"/>
      <c r="CH19" s="72"/>
      <c r="CI19" s="67"/>
      <c r="CJ19" s="67"/>
      <c r="CK19" s="67"/>
      <c r="CL19" s="72"/>
      <c r="CM19" s="72"/>
      <c r="CN19" s="67"/>
      <c r="CO19" s="67"/>
      <c r="CP19" s="67"/>
      <c r="CQ19" s="67"/>
      <c r="CR19" s="67"/>
      <c r="CS19" s="67"/>
      <c r="CT19" s="67"/>
      <c r="CU19" s="52" t="s">
        <v>24</v>
      </c>
      <c r="CV19" s="52" t="s">
        <v>24</v>
      </c>
      <c r="CW19" s="52" t="s">
        <v>24</v>
      </c>
      <c r="CX19" s="52" t="s">
        <v>24</v>
      </c>
      <c r="CY19" s="160">
        <f t="shared" si="0"/>
        <v>1</v>
      </c>
      <c r="CZ19" s="74">
        <v>34</v>
      </c>
      <c r="DA19" s="64">
        <f t="shared" si="1"/>
        <v>2.9411764705882351</v>
      </c>
    </row>
    <row r="20" spans="1:105" ht="28.5" x14ac:dyDescent="0.25">
      <c r="A20" s="65" t="s">
        <v>225</v>
      </c>
      <c r="B20" s="76"/>
      <c r="C20" s="83" t="s">
        <v>24</v>
      </c>
      <c r="D20" s="83" t="s">
        <v>24</v>
      </c>
      <c r="E20" s="83" t="s">
        <v>24</v>
      </c>
      <c r="F20" s="161"/>
      <c r="G20" s="67"/>
      <c r="H20" s="67"/>
      <c r="I20" s="67"/>
      <c r="J20" s="67"/>
      <c r="K20" s="67"/>
      <c r="L20" s="67"/>
      <c r="M20" s="67"/>
      <c r="N20" s="67"/>
      <c r="O20" s="67"/>
      <c r="P20" s="77"/>
      <c r="Q20" s="68"/>
      <c r="R20" s="68"/>
      <c r="S20" s="68"/>
      <c r="T20" s="52"/>
      <c r="U20" s="67"/>
      <c r="V20" s="67"/>
      <c r="W20" s="67"/>
      <c r="X20" s="67"/>
      <c r="Y20" s="67"/>
      <c r="Z20" s="67"/>
      <c r="AA20" s="52" t="s">
        <v>24</v>
      </c>
      <c r="AB20" s="52" t="s">
        <v>24</v>
      </c>
      <c r="AC20" s="52" t="s">
        <v>24</v>
      </c>
      <c r="AD20" s="52" t="s">
        <v>24</v>
      </c>
      <c r="AE20" s="71"/>
      <c r="AF20" s="71"/>
      <c r="AG20" s="71"/>
      <c r="AH20" s="71"/>
      <c r="AI20" s="71"/>
      <c r="AJ20" s="71"/>
      <c r="AK20" s="52" t="s">
        <v>24</v>
      </c>
      <c r="AL20" s="67"/>
      <c r="AM20" s="67"/>
      <c r="AN20" s="67"/>
      <c r="AO20" s="69"/>
      <c r="AP20" s="52"/>
      <c r="AQ20" s="52"/>
      <c r="AR20" s="67"/>
      <c r="AS20" s="67"/>
      <c r="AT20" s="72"/>
      <c r="AU20" s="54"/>
      <c r="AV20" s="52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52" t="s">
        <v>24</v>
      </c>
      <c r="BO20" s="71"/>
      <c r="BP20" s="71"/>
      <c r="BQ20" s="71"/>
      <c r="BR20" s="71"/>
      <c r="BS20" s="71"/>
      <c r="BT20" s="71"/>
      <c r="BU20" s="52" t="s">
        <v>24</v>
      </c>
      <c r="BV20" s="67"/>
      <c r="BW20" s="67"/>
      <c r="BX20" s="67"/>
      <c r="BY20" s="67"/>
      <c r="BZ20" s="67"/>
      <c r="CA20" s="67"/>
      <c r="CB20" s="67"/>
      <c r="CC20" s="66" t="s">
        <v>76</v>
      </c>
      <c r="CD20" s="67"/>
      <c r="CE20" s="67"/>
      <c r="CF20" s="67"/>
      <c r="CG20" s="72"/>
      <c r="CH20" s="72"/>
      <c r="CI20" s="67"/>
      <c r="CJ20" s="67"/>
      <c r="CK20" s="67"/>
      <c r="CL20" s="72"/>
      <c r="CM20" s="72"/>
      <c r="CN20" s="67"/>
      <c r="CO20" s="67"/>
      <c r="CP20" s="67"/>
      <c r="CQ20" s="67"/>
      <c r="CR20" s="67"/>
      <c r="CS20" s="67"/>
      <c r="CT20" s="67"/>
      <c r="CU20" s="52" t="s">
        <v>24</v>
      </c>
      <c r="CV20" s="52" t="s">
        <v>24</v>
      </c>
      <c r="CW20" s="52" t="s">
        <v>24</v>
      </c>
      <c r="CX20" s="52" t="s">
        <v>24</v>
      </c>
      <c r="CY20" s="160">
        <f t="shared" si="0"/>
        <v>1</v>
      </c>
      <c r="CZ20" s="74">
        <v>34</v>
      </c>
      <c r="DA20" s="64">
        <f t="shared" si="1"/>
        <v>2.9411764705882351</v>
      </c>
    </row>
    <row r="21" spans="1:105" ht="17.25" customHeight="1" x14ac:dyDescent="0.25">
      <c r="A21" s="65" t="s">
        <v>201</v>
      </c>
      <c r="B21" s="76"/>
      <c r="C21" s="83" t="s">
        <v>24</v>
      </c>
      <c r="D21" s="83" t="s">
        <v>24</v>
      </c>
      <c r="E21" s="83" t="s">
        <v>24</v>
      </c>
      <c r="F21" s="161"/>
      <c r="G21" s="67"/>
      <c r="H21" s="67"/>
      <c r="I21" s="67"/>
      <c r="J21" s="67"/>
      <c r="K21" s="67"/>
      <c r="L21" s="67"/>
      <c r="M21" s="67"/>
      <c r="N21" s="67"/>
      <c r="O21" s="67"/>
      <c r="P21" s="77"/>
      <c r="Q21" s="68"/>
      <c r="R21" s="68"/>
      <c r="S21" s="68"/>
      <c r="T21" s="52"/>
      <c r="U21" s="67"/>
      <c r="V21" s="67"/>
      <c r="W21" s="67"/>
      <c r="X21" s="67"/>
      <c r="Y21" s="67"/>
      <c r="Z21" s="67"/>
      <c r="AA21" s="52" t="s">
        <v>24</v>
      </c>
      <c r="AB21" s="52" t="s">
        <v>24</v>
      </c>
      <c r="AC21" s="52" t="s">
        <v>24</v>
      </c>
      <c r="AD21" s="52" t="s">
        <v>24</v>
      </c>
      <c r="AE21" s="71"/>
      <c r="AF21" s="71"/>
      <c r="AG21" s="71"/>
      <c r="AH21" s="71"/>
      <c r="AI21" s="71"/>
      <c r="AJ21" s="71"/>
      <c r="AK21" s="52" t="s">
        <v>24</v>
      </c>
      <c r="AL21" s="67"/>
      <c r="AM21" s="67"/>
      <c r="AN21" s="67"/>
      <c r="AO21" s="69"/>
      <c r="AP21" s="52"/>
      <c r="AQ21" s="52"/>
      <c r="AR21" s="67"/>
      <c r="AS21" s="67"/>
      <c r="AT21" s="72"/>
      <c r="AU21" s="54"/>
      <c r="AV21" s="52"/>
      <c r="AW21" s="67"/>
      <c r="AX21" s="67"/>
      <c r="AY21" s="67"/>
      <c r="AZ21" s="67"/>
      <c r="BA21" s="67"/>
      <c r="BB21" s="67"/>
      <c r="BC21" s="67"/>
      <c r="BD21" s="66" t="s">
        <v>45</v>
      </c>
      <c r="BE21" s="67"/>
      <c r="BF21" s="67"/>
      <c r="BG21" s="67"/>
      <c r="BH21" s="67"/>
      <c r="BI21" s="67"/>
      <c r="BJ21" s="67"/>
      <c r="BK21" s="67"/>
      <c r="BL21" s="67"/>
      <c r="BM21" s="67"/>
      <c r="BN21" s="52" t="s">
        <v>24</v>
      </c>
      <c r="BO21" s="71"/>
      <c r="BP21" s="71"/>
      <c r="BQ21" s="71"/>
      <c r="BR21" s="71"/>
      <c r="BS21" s="71"/>
      <c r="BT21" s="71"/>
      <c r="BU21" s="52" t="s">
        <v>24</v>
      </c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72"/>
      <c r="CH21" s="72"/>
      <c r="CI21" s="67"/>
      <c r="CJ21" s="67"/>
      <c r="CK21" s="67"/>
      <c r="CL21" s="72"/>
      <c r="CM21" s="72"/>
      <c r="CN21" s="67"/>
      <c r="CO21" s="67"/>
      <c r="CP21" s="67"/>
      <c r="CQ21" s="67"/>
      <c r="CR21" s="67"/>
      <c r="CS21" s="66" t="s">
        <v>45</v>
      </c>
      <c r="CT21" s="67"/>
      <c r="CU21" s="52" t="s">
        <v>24</v>
      </c>
      <c r="CV21" s="52" t="s">
        <v>24</v>
      </c>
      <c r="CW21" s="52" t="s">
        <v>24</v>
      </c>
      <c r="CX21" s="52" t="s">
        <v>24</v>
      </c>
      <c r="CY21" s="160">
        <f t="shared" si="0"/>
        <v>2</v>
      </c>
      <c r="CZ21" s="74">
        <v>34</v>
      </c>
      <c r="DA21" s="64">
        <f t="shared" si="1"/>
        <v>5.8823529411764701</v>
      </c>
    </row>
    <row r="22" spans="1:105" ht="18.75" customHeight="1" x14ac:dyDescent="0.25">
      <c r="A22" s="65" t="s">
        <v>226</v>
      </c>
      <c r="B22" s="76"/>
      <c r="C22" s="83" t="s">
        <v>24</v>
      </c>
      <c r="D22" s="83" t="s">
        <v>24</v>
      </c>
      <c r="E22" s="83" t="s">
        <v>24</v>
      </c>
      <c r="F22" s="161"/>
      <c r="G22" s="67"/>
      <c r="H22" s="67"/>
      <c r="I22" s="67"/>
      <c r="J22" s="67"/>
      <c r="K22" s="67"/>
      <c r="L22" s="67"/>
      <c r="M22" s="67"/>
      <c r="N22" s="67"/>
      <c r="O22" s="67"/>
      <c r="P22" s="77"/>
      <c r="Q22" s="68"/>
      <c r="R22" s="68"/>
      <c r="S22" s="68"/>
      <c r="T22" s="52"/>
      <c r="U22" s="67"/>
      <c r="V22" s="67"/>
      <c r="W22" s="67"/>
      <c r="X22" s="67"/>
      <c r="Y22" s="67"/>
      <c r="Z22" s="67"/>
      <c r="AA22" s="52" t="s">
        <v>24</v>
      </c>
      <c r="AB22" s="52" t="s">
        <v>24</v>
      </c>
      <c r="AC22" s="52" t="s">
        <v>24</v>
      </c>
      <c r="AD22" s="52" t="s">
        <v>24</v>
      </c>
      <c r="AE22" s="71"/>
      <c r="AF22" s="71"/>
      <c r="AG22" s="71"/>
      <c r="AH22" s="71"/>
      <c r="AI22" s="71"/>
      <c r="AJ22" s="71"/>
      <c r="AK22" s="52" t="s">
        <v>24</v>
      </c>
      <c r="AL22" s="67"/>
      <c r="AM22" s="67"/>
      <c r="AN22" s="67"/>
      <c r="AO22" s="69"/>
      <c r="AP22" s="52"/>
      <c r="AQ22" s="52"/>
      <c r="AR22" s="67"/>
      <c r="AS22" s="67"/>
      <c r="AT22" s="72"/>
      <c r="AU22" s="54"/>
      <c r="AV22" s="52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52" t="s">
        <v>24</v>
      </c>
      <c r="BO22" s="71"/>
      <c r="BP22" s="71"/>
      <c r="BQ22" s="71"/>
      <c r="BR22" s="71"/>
      <c r="BS22" s="71"/>
      <c r="BT22" s="71"/>
      <c r="BU22" s="52" t="s">
        <v>24</v>
      </c>
      <c r="BV22" s="67"/>
      <c r="BW22" s="67"/>
      <c r="BX22" s="66" t="s">
        <v>227</v>
      </c>
      <c r="BY22" s="67"/>
      <c r="BZ22" s="67"/>
      <c r="CA22" s="67"/>
      <c r="CB22" s="67"/>
      <c r="CC22" s="67"/>
      <c r="CD22" s="67"/>
      <c r="CE22" s="67"/>
      <c r="CF22" s="67"/>
      <c r="CG22" s="72"/>
      <c r="CH22" s="72"/>
      <c r="CI22" s="67"/>
      <c r="CJ22" s="67"/>
      <c r="CK22" s="67"/>
      <c r="CL22" s="72"/>
      <c r="CM22" s="72"/>
      <c r="CN22" s="67"/>
      <c r="CO22" s="67"/>
      <c r="CP22" s="67"/>
      <c r="CQ22" s="67"/>
      <c r="CR22" s="67"/>
      <c r="CS22" s="67"/>
      <c r="CT22" s="67"/>
      <c r="CU22" s="52" t="s">
        <v>24</v>
      </c>
      <c r="CV22" s="52" t="s">
        <v>24</v>
      </c>
      <c r="CW22" s="52" t="s">
        <v>24</v>
      </c>
      <c r="CX22" s="52" t="s">
        <v>24</v>
      </c>
      <c r="CY22" s="160">
        <f t="shared" si="0"/>
        <v>1</v>
      </c>
      <c r="CZ22" s="74">
        <v>68</v>
      </c>
      <c r="DA22" s="64">
        <f t="shared" si="1"/>
        <v>1.4705882352941175</v>
      </c>
    </row>
    <row r="23" spans="1:105" ht="15.75" customHeight="1" x14ac:dyDescent="0.25">
      <c r="A23" s="65" t="s">
        <v>228</v>
      </c>
      <c r="B23" s="81"/>
      <c r="C23" s="83" t="s">
        <v>24</v>
      </c>
      <c r="D23" s="83" t="s">
        <v>24</v>
      </c>
      <c r="E23" s="83" t="s">
        <v>24</v>
      </c>
      <c r="F23" s="161"/>
      <c r="G23" s="67"/>
      <c r="H23" s="67"/>
      <c r="I23" s="67"/>
      <c r="J23" s="67"/>
      <c r="K23" s="67"/>
      <c r="L23" s="67"/>
      <c r="M23" s="67"/>
      <c r="N23" s="67"/>
      <c r="O23" s="67"/>
      <c r="P23" s="77"/>
      <c r="Q23" s="68"/>
      <c r="R23" s="68"/>
      <c r="S23" s="68"/>
      <c r="T23" s="52"/>
      <c r="U23" s="67"/>
      <c r="V23" s="67"/>
      <c r="W23" s="67"/>
      <c r="X23" s="67"/>
      <c r="Y23" s="67"/>
      <c r="Z23" s="67"/>
      <c r="AA23" s="52" t="s">
        <v>24</v>
      </c>
      <c r="AB23" s="52" t="s">
        <v>24</v>
      </c>
      <c r="AC23" s="52" t="s">
        <v>24</v>
      </c>
      <c r="AD23" s="52" t="s">
        <v>24</v>
      </c>
      <c r="AE23" s="71"/>
      <c r="AF23" s="71"/>
      <c r="AG23" s="71"/>
      <c r="AH23" s="71"/>
      <c r="AI23" s="71"/>
      <c r="AJ23" s="71"/>
      <c r="AK23" s="52" t="s">
        <v>24</v>
      </c>
      <c r="AL23" s="67"/>
      <c r="AM23" s="67"/>
      <c r="AN23" s="67"/>
      <c r="AO23" s="69"/>
      <c r="AP23" s="52"/>
      <c r="AQ23" s="52"/>
      <c r="AR23" s="67"/>
      <c r="AS23" s="67"/>
      <c r="AT23" s="72"/>
      <c r="AU23" s="54"/>
      <c r="AV23" s="52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52" t="s">
        <v>24</v>
      </c>
      <c r="BO23" s="71"/>
      <c r="BP23" s="71"/>
      <c r="BQ23" s="71"/>
      <c r="BR23" s="71"/>
      <c r="BS23" s="71"/>
      <c r="BT23" s="71"/>
      <c r="BU23" s="52" t="s">
        <v>24</v>
      </c>
      <c r="BV23" s="67"/>
      <c r="BW23" s="67"/>
      <c r="BX23" s="67"/>
      <c r="BY23" s="67"/>
      <c r="BZ23" s="67"/>
      <c r="CA23" s="67" t="s">
        <v>276</v>
      </c>
      <c r="CC23" s="67"/>
      <c r="CD23" s="67"/>
      <c r="CE23" s="67"/>
      <c r="CF23" s="67"/>
      <c r="CG23" s="72"/>
      <c r="CH23" s="72"/>
      <c r="CI23" s="67"/>
      <c r="CJ23" s="67"/>
      <c r="CK23" s="67"/>
      <c r="CL23" s="72"/>
      <c r="CM23" s="72"/>
      <c r="CN23" s="67"/>
      <c r="CO23" s="67"/>
      <c r="CP23" s="67"/>
      <c r="CQ23" s="67"/>
      <c r="CR23" s="67"/>
      <c r="CS23" s="67"/>
      <c r="CT23" s="67"/>
      <c r="CU23" s="52" t="s">
        <v>24</v>
      </c>
      <c r="CV23" s="52" t="s">
        <v>24</v>
      </c>
      <c r="CW23" s="52" t="s">
        <v>24</v>
      </c>
      <c r="CX23" s="52" t="s">
        <v>24</v>
      </c>
      <c r="CY23" s="160">
        <f t="shared" si="0"/>
        <v>1</v>
      </c>
      <c r="CZ23" s="74">
        <v>136</v>
      </c>
      <c r="DA23" s="64">
        <f t="shared" si="1"/>
        <v>0.73529411764705876</v>
      </c>
    </row>
    <row r="24" spans="1:105" ht="15.75" customHeight="1" x14ac:dyDescent="0.25">
      <c r="A24" s="65" t="s">
        <v>229</v>
      </c>
      <c r="B24" s="81"/>
      <c r="C24" s="83" t="s">
        <v>24</v>
      </c>
      <c r="D24" s="83" t="s">
        <v>24</v>
      </c>
      <c r="E24" s="83" t="s">
        <v>24</v>
      </c>
      <c r="F24" s="161"/>
      <c r="G24" s="67"/>
      <c r="H24" s="67"/>
      <c r="I24" s="67"/>
      <c r="J24" s="67"/>
      <c r="K24" s="67"/>
      <c r="L24" s="67"/>
      <c r="M24" s="151" t="s">
        <v>82</v>
      </c>
      <c r="N24" s="67"/>
      <c r="O24" s="67"/>
      <c r="P24" s="77"/>
      <c r="Q24" s="68"/>
      <c r="R24" s="68"/>
      <c r="S24" s="68"/>
      <c r="T24" s="52"/>
      <c r="U24" s="67"/>
      <c r="V24" s="67"/>
      <c r="W24" s="67"/>
      <c r="X24" s="67"/>
      <c r="Y24" s="67"/>
      <c r="Z24" s="67"/>
      <c r="AA24" s="52" t="s">
        <v>24</v>
      </c>
      <c r="AB24" s="52" t="s">
        <v>24</v>
      </c>
      <c r="AC24" s="52" t="s">
        <v>24</v>
      </c>
      <c r="AD24" s="52" t="s">
        <v>24</v>
      </c>
      <c r="AE24" s="71"/>
      <c r="AF24" s="71"/>
      <c r="AG24" s="71"/>
      <c r="AH24" s="71"/>
      <c r="AI24" s="71"/>
      <c r="AJ24" s="71"/>
      <c r="AK24" s="52" t="s">
        <v>24</v>
      </c>
      <c r="AL24" s="67"/>
      <c r="AM24" s="67"/>
      <c r="AN24" s="67"/>
      <c r="AO24" s="69"/>
      <c r="AP24" s="52"/>
      <c r="AQ24" s="52"/>
      <c r="AR24" s="67"/>
      <c r="AS24" s="67"/>
      <c r="AT24" s="72"/>
      <c r="AU24" s="54"/>
      <c r="AV24" s="52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52" t="s">
        <v>24</v>
      </c>
      <c r="BO24" s="71"/>
      <c r="BP24" s="71"/>
      <c r="BQ24" s="71"/>
      <c r="BR24" s="71"/>
      <c r="BS24" s="71"/>
      <c r="BT24" s="71"/>
      <c r="BU24" s="52" t="s">
        <v>24</v>
      </c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72"/>
      <c r="CH24" s="72"/>
      <c r="CI24" s="67"/>
      <c r="CJ24" s="67"/>
      <c r="CK24" s="67"/>
      <c r="CL24" s="72"/>
      <c r="CM24" s="72"/>
      <c r="CN24" s="67"/>
      <c r="CO24" s="67"/>
      <c r="CP24" s="67"/>
      <c r="CQ24" s="151" t="s">
        <v>101</v>
      </c>
      <c r="CR24" s="67"/>
      <c r="CS24" s="67"/>
      <c r="CT24" s="67"/>
      <c r="CU24" s="52" t="s">
        <v>24</v>
      </c>
      <c r="CV24" s="52" t="s">
        <v>24</v>
      </c>
      <c r="CW24" s="52" t="s">
        <v>24</v>
      </c>
      <c r="CX24" s="52" t="s">
        <v>24</v>
      </c>
      <c r="CY24" s="160">
        <f t="shared" si="0"/>
        <v>2</v>
      </c>
      <c r="CZ24" s="74">
        <v>136</v>
      </c>
      <c r="DA24" s="64">
        <f t="shared" si="1"/>
        <v>1.4705882352941175</v>
      </c>
    </row>
    <row r="25" spans="1:105" ht="15.75" customHeight="1" x14ac:dyDescent="0.25">
      <c r="A25" s="65" t="s">
        <v>48</v>
      </c>
      <c r="B25" s="76"/>
      <c r="C25" s="83" t="s">
        <v>24</v>
      </c>
      <c r="D25" s="83" t="s">
        <v>24</v>
      </c>
      <c r="E25" s="83" t="s">
        <v>24</v>
      </c>
      <c r="F25" s="161"/>
      <c r="G25" s="67"/>
      <c r="H25" s="67"/>
      <c r="I25" s="67"/>
      <c r="J25" s="67"/>
      <c r="K25" s="67"/>
      <c r="L25" s="67"/>
      <c r="M25" s="67"/>
      <c r="N25" s="67"/>
      <c r="O25" s="67"/>
      <c r="P25" s="77"/>
      <c r="Q25" s="68"/>
      <c r="R25" s="68"/>
      <c r="S25" s="68"/>
      <c r="T25" s="83"/>
      <c r="U25" s="67"/>
      <c r="V25" s="67"/>
      <c r="W25" s="67"/>
      <c r="X25" s="67"/>
      <c r="Y25" s="67"/>
      <c r="Z25" s="67"/>
      <c r="AA25" s="52" t="s">
        <v>24</v>
      </c>
      <c r="AB25" s="52" t="s">
        <v>24</v>
      </c>
      <c r="AC25" s="52" t="s">
        <v>24</v>
      </c>
      <c r="AD25" s="52" t="s">
        <v>24</v>
      </c>
      <c r="AE25" s="71"/>
      <c r="AF25" s="71"/>
      <c r="AG25" s="71"/>
      <c r="AH25" s="71"/>
      <c r="AI25" s="71"/>
      <c r="AJ25" s="71"/>
      <c r="AK25" s="52" t="s">
        <v>24</v>
      </c>
      <c r="AL25" s="67"/>
      <c r="AM25" s="67"/>
      <c r="AN25" s="67"/>
      <c r="AO25" s="69"/>
      <c r="AP25" s="52"/>
      <c r="AQ25" s="52"/>
      <c r="AR25" s="67"/>
      <c r="AS25" s="67"/>
      <c r="AT25" s="72"/>
      <c r="AU25" s="54"/>
      <c r="AV25" s="52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52" t="s">
        <v>24</v>
      </c>
      <c r="BO25" s="71"/>
      <c r="BP25" s="71"/>
      <c r="BQ25" s="71"/>
      <c r="BR25" s="71"/>
      <c r="BS25" s="71"/>
      <c r="BT25" s="71"/>
      <c r="BU25" s="52" t="s">
        <v>24</v>
      </c>
      <c r="BV25" s="67"/>
      <c r="BW25" s="67"/>
      <c r="BX25" s="67"/>
      <c r="BY25" s="67"/>
      <c r="BZ25" s="67"/>
      <c r="CA25" s="67"/>
      <c r="CB25" s="67"/>
      <c r="CC25" s="67"/>
      <c r="CD25" s="66" t="s">
        <v>230</v>
      </c>
      <c r="CE25" s="67"/>
      <c r="CF25" s="67"/>
      <c r="CG25" s="72"/>
      <c r="CH25" s="72"/>
      <c r="CI25" s="67"/>
      <c r="CJ25" s="67"/>
      <c r="CK25" s="67"/>
      <c r="CL25" s="72"/>
      <c r="CM25" s="72"/>
      <c r="CN25" s="67"/>
      <c r="CO25" s="67"/>
      <c r="CP25" s="67"/>
      <c r="CQ25" s="67"/>
      <c r="CR25" s="67"/>
      <c r="CS25" s="67"/>
      <c r="CT25" s="67"/>
      <c r="CU25" s="52" t="s">
        <v>24</v>
      </c>
      <c r="CV25" s="52" t="s">
        <v>24</v>
      </c>
      <c r="CW25" s="52" t="s">
        <v>24</v>
      </c>
      <c r="CX25" s="52" t="s">
        <v>24</v>
      </c>
      <c r="CY25" s="160">
        <f t="shared" si="0"/>
        <v>1</v>
      </c>
      <c r="CZ25" s="74">
        <v>34</v>
      </c>
      <c r="DA25" s="64">
        <f t="shared" si="1"/>
        <v>2.9411764705882351</v>
      </c>
    </row>
    <row r="26" spans="1:105" ht="15.75" customHeight="1" x14ac:dyDescent="0.25">
      <c r="A26" s="65" t="s">
        <v>51</v>
      </c>
      <c r="B26" s="76"/>
      <c r="C26" s="83" t="s">
        <v>24</v>
      </c>
      <c r="D26" s="83" t="s">
        <v>24</v>
      </c>
      <c r="E26" s="83" t="s">
        <v>24</v>
      </c>
      <c r="F26" s="161"/>
      <c r="G26" s="67"/>
      <c r="H26" s="67"/>
      <c r="I26" s="67"/>
      <c r="J26" s="67"/>
      <c r="K26" s="67"/>
      <c r="L26" s="67"/>
      <c r="M26" s="67"/>
      <c r="N26" s="67"/>
      <c r="O26" s="67"/>
      <c r="P26" s="77"/>
      <c r="Q26" s="68"/>
      <c r="R26" s="68"/>
      <c r="S26" s="68"/>
      <c r="T26" s="83"/>
      <c r="U26" s="67"/>
      <c r="V26" s="67"/>
      <c r="W26" s="67"/>
      <c r="X26" s="67"/>
      <c r="Y26" s="67"/>
      <c r="Z26" s="67"/>
      <c r="AA26" s="52" t="s">
        <v>24</v>
      </c>
      <c r="AB26" s="52" t="s">
        <v>24</v>
      </c>
      <c r="AC26" s="52" t="s">
        <v>24</v>
      </c>
      <c r="AD26" s="52" t="s">
        <v>24</v>
      </c>
      <c r="AE26" s="71"/>
      <c r="AF26" s="71"/>
      <c r="AG26" s="71"/>
      <c r="AH26" s="71"/>
      <c r="AI26" s="71"/>
      <c r="AJ26" s="71"/>
      <c r="AK26" s="52" t="s">
        <v>24</v>
      </c>
      <c r="AL26" s="67"/>
      <c r="AM26" s="67"/>
      <c r="AN26" s="67"/>
      <c r="AO26" s="87"/>
      <c r="AP26" s="52"/>
      <c r="AQ26" s="52"/>
      <c r="AR26" s="67"/>
      <c r="AS26" s="67"/>
      <c r="AT26" s="72"/>
      <c r="AU26" s="54"/>
      <c r="AV26" s="52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52" t="s">
        <v>24</v>
      </c>
      <c r="BO26" s="71"/>
      <c r="BP26" s="71"/>
      <c r="BQ26" s="71"/>
      <c r="BR26" s="71"/>
      <c r="BS26" s="71"/>
      <c r="BT26" s="71"/>
      <c r="BU26" s="52" t="s">
        <v>24</v>
      </c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72"/>
      <c r="CH26" s="72"/>
      <c r="CI26" s="67"/>
      <c r="CJ26" s="67"/>
      <c r="CK26" s="67"/>
      <c r="CL26" s="72"/>
      <c r="CM26" s="72"/>
      <c r="CN26" s="66" t="s">
        <v>83</v>
      </c>
      <c r="CO26" s="67"/>
      <c r="CP26" s="67"/>
      <c r="CQ26" s="67"/>
      <c r="CR26" s="67"/>
      <c r="CS26" s="67"/>
      <c r="CT26" s="67"/>
      <c r="CU26" s="52" t="s">
        <v>24</v>
      </c>
      <c r="CV26" s="52" t="s">
        <v>24</v>
      </c>
      <c r="CW26" s="52" t="s">
        <v>24</v>
      </c>
      <c r="CX26" s="52" t="s">
        <v>24</v>
      </c>
      <c r="CY26" s="160">
        <f t="shared" si="0"/>
        <v>1</v>
      </c>
      <c r="CZ26" s="74">
        <v>34</v>
      </c>
      <c r="DA26" s="64">
        <f t="shared" si="1"/>
        <v>2.9411764705882351</v>
      </c>
    </row>
    <row r="27" spans="1:105" ht="19.5" customHeight="1" x14ac:dyDescent="0.25">
      <c r="A27" s="65" t="s">
        <v>53</v>
      </c>
      <c r="B27" s="76"/>
      <c r="C27" s="83" t="s">
        <v>24</v>
      </c>
      <c r="D27" s="83" t="s">
        <v>24</v>
      </c>
      <c r="E27" s="83" t="s">
        <v>24</v>
      </c>
      <c r="F27" s="161"/>
      <c r="G27" s="67"/>
      <c r="H27" s="67"/>
      <c r="I27" s="67"/>
      <c r="J27" s="67"/>
      <c r="K27" s="67"/>
      <c r="L27" s="69"/>
      <c r="M27" s="69"/>
      <c r="N27" s="90"/>
      <c r="O27" s="90"/>
      <c r="P27" s="90"/>
      <c r="Q27" s="91"/>
      <c r="R27" s="91"/>
      <c r="S27" s="68"/>
      <c r="T27" s="83"/>
      <c r="U27" s="69"/>
      <c r="V27" s="90"/>
      <c r="W27" s="69"/>
      <c r="X27" s="69"/>
      <c r="Y27" s="69"/>
      <c r="Z27" s="90"/>
      <c r="AA27" s="52" t="s">
        <v>24</v>
      </c>
      <c r="AB27" s="52" t="s">
        <v>24</v>
      </c>
      <c r="AC27" s="52" t="s">
        <v>24</v>
      </c>
      <c r="AD27" s="52" t="s">
        <v>24</v>
      </c>
      <c r="AE27" s="92"/>
      <c r="AF27" s="92"/>
      <c r="AG27" s="92"/>
      <c r="AH27" s="71"/>
      <c r="AI27" s="92"/>
      <c r="AJ27" s="92"/>
      <c r="AK27" s="52" t="s">
        <v>24</v>
      </c>
      <c r="AL27" s="90"/>
      <c r="AM27" s="67"/>
      <c r="AN27" s="67"/>
      <c r="AO27" s="69"/>
      <c r="AP27" s="52"/>
      <c r="AQ27" s="52"/>
      <c r="AR27" s="87"/>
      <c r="AS27" s="90"/>
      <c r="AT27" s="93"/>
      <c r="AU27" s="95"/>
      <c r="AV27" s="52"/>
      <c r="AW27" s="67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52" t="s">
        <v>24</v>
      </c>
      <c r="BO27" s="92"/>
      <c r="BP27" s="92"/>
      <c r="BQ27" s="92"/>
      <c r="BR27" s="92"/>
      <c r="BS27" s="92"/>
      <c r="BT27" s="92"/>
      <c r="BU27" s="52" t="s">
        <v>24</v>
      </c>
      <c r="BV27" s="90"/>
      <c r="BW27" s="90"/>
      <c r="BX27" s="90"/>
      <c r="BY27" s="90"/>
      <c r="BZ27" s="111" t="s">
        <v>54</v>
      </c>
      <c r="CA27" s="90"/>
      <c r="CB27" s="90"/>
      <c r="CC27" s="90"/>
      <c r="CD27" s="90"/>
      <c r="CE27" s="90"/>
      <c r="CF27" s="90"/>
      <c r="CG27" s="93"/>
      <c r="CH27" s="93"/>
      <c r="CI27" s="90"/>
      <c r="CJ27" s="90"/>
      <c r="CK27" s="90"/>
      <c r="CL27" s="93"/>
      <c r="CM27" s="93"/>
      <c r="CN27" s="90"/>
      <c r="CO27" s="90"/>
      <c r="CP27" s="90"/>
      <c r="CQ27" s="90"/>
      <c r="CR27" s="90"/>
      <c r="CS27" s="90"/>
      <c r="CT27" s="90"/>
      <c r="CU27" s="52" t="s">
        <v>24</v>
      </c>
      <c r="CV27" s="52" t="s">
        <v>24</v>
      </c>
      <c r="CW27" s="52" t="s">
        <v>24</v>
      </c>
      <c r="CX27" s="52" t="s">
        <v>24</v>
      </c>
      <c r="CY27" s="160">
        <f t="shared" si="0"/>
        <v>1</v>
      </c>
      <c r="CZ27" s="74">
        <v>34</v>
      </c>
      <c r="DA27" s="64">
        <f t="shared" si="1"/>
        <v>2.9411764705882351</v>
      </c>
    </row>
    <row r="28" spans="1:105" ht="18.75" customHeight="1" x14ac:dyDescent="0.25">
      <c r="A28" s="65" t="s">
        <v>55</v>
      </c>
      <c r="B28" s="81"/>
      <c r="C28" s="83" t="s">
        <v>24</v>
      </c>
      <c r="D28" s="83" t="s">
        <v>24</v>
      </c>
      <c r="E28" s="83" t="s">
        <v>24</v>
      </c>
      <c r="F28" s="161"/>
      <c r="G28" s="67"/>
      <c r="H28" s="67"/>
      <c r="I28" s="67"/>
      <c r="J28" s="67"/>
      <c r="K28" s="67"/>
      <c r="L28" s="69"/>
      <c r="M28" s="69"/>
      <c r="N28" s="90"/>
      <c r="O28" s="90"/>
      <c r="P28" s="90"/>
      <c r="Q28" s="91"/>
      <c r="R28" s="91"/>
      <c r="S28" s="68"/>
      <c r="T28" s="83"/>
      <c r="U28" s="69"/>
      <c r="V28" s="90"/>
      <c r="W28" s="69"/>
      <c r="X28" s="111" t="s">
        <v>42</v>
      </c>
      <c r="Y28" s="90"/>
      <c r="Z28" s="90"/>
      <c r="AA28" s="52" t="s">
        <v>24</v>
      </c>
      <c r="AB28" s="52" t="s">
        <v>24</v>
      </c>
      <c r="AC28" s="52" t="s">
        <v>24</v>
      </c>
      <c r="AD28" s="52" t="s">
        <v>24</v>
      </c>
      <c r="AE28" s="92"/>
      <c r="AF28" s="92"/>
      <c r="AG28" s="92"/>
      <c r="AH28" s="92"/>
      <c r="AI28" s="92"/>
      <c r="AJ28" s="92"/>
      <c r="AK28" s="52" t="s">
        <v>24</v>
      </c>
      <c r="AL28" s="90"/>
      <c r="AM28" s="90"/>
      <c r="AN28" s="90"/>
      <c r="AO28" s="69"/>
      <c r="AP28" s="164"/>
      <c r="AQ28" s="164"/>
      <c r="AR28" s="90"/>
      <c r="AS28" s="90"/>
      <c r="AT28" s="93"/>
      <c r="AU28" s="165"/>
      <c r="AV28" s="164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52" t="s">
        <v>24</v>
      </c>
      <c r="BO28" s="92"/>
      <c r="BP28" s="92"/>
      <c r="BQ28" s="92"/>
      <c r="BR28" s="92"/>
      <c r="BS28" s="92"/>
      <c r="BT28" s="92"/>
      <c r="BU28" s="52" t="s">
        <v>24</v>
      </c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3"/>
      <c r="CH28" s="93"/>
      <c r="CI28" s="90"/>
      <c r="CJ28" s="90"/>
      <c r="CK28" s="90"/>
      <c r="CL28" s="93"/>
      <c r="CM28" s="93"/>
      <c r="CN28" s="90"/>
      <c r="CO28" s="90"/>
      <c r="CP28" s="111" t="s">
        <v>76</v>
      </c>
      <c r="CQ28" s="90"/>
      <c r="CR28" s="90"/>
      <c r="CS28" s="90"/>
      <c r="CT28" s="90"/>
      <c r="CU28" s="52" t="s">
        <v>24</v>
      </c>
      <c r="CV28" s="52" t="s">
        <v>24</v>
      </c>
      <c r="CW28" s="52" t="s">
        <v>24</v>
      </c>
      <c r="CX28" s="52" t="s">
        <v>24</v>
      </c>
      <c r="CY28" s="160">
        <f t="shared" si="0"/>
        <v>2</v>
      </c>
      <c r="CZ28" s="84">
        <v>68</v>
      </c>
      <c r="DA28" s="64">
        <f t="shared" si="1"/>
        <v>2.9411764705882351</v>
      </c>
    </row>
    <row r="29" spans="1:105" ht="24.75" customHeight="1" x14ac:dyDescent="0.25">
      <c r="A29" s="65" t="s">
        <v>62</v>
      </c>
      <c r="B29" s="81"/>
      <c r="C29" s="83" t="s">
        <v>24</v>
      </c>
      <c r="D29" s="83" t="s">
        <v>24</v>
      </c>
      <c r="E29" s="83" t="s">
        <v>24</v>
      </c>
      <c r="F29" s="167"/>
      <c r="G29" s="168"/>
      <c r="H29" s="168"/>
      <c r="I29" s="168"/>
      <c r="J29" s="168"/>
      <c r="K29" s="168"/>
      <c r="L29" s="169"/>
      <c r="M29" s="169"/>
      <c r="N29" s="170"/>
      <c r="O29" s="170"/>
      <c r="P29" s="170"/>
      <c r="Q29" s="171"/>
      <c r="R29" s="171"/>
      <c r="S29" s="172"/>
      <c r="T29" s="173"/>
      <c r="U29" s="169"/>
      <c r="V29" s="170"/>
      <c r="W29" s="169"/>
      <c r="X29" s="170"/>
      <c r="Y29" s="170"/>
      <c r="Z29" s="170"/>
      <c r="AA29" s="52" t="s">
        <v>24</v>
      </c>
      <c r="AB29" s="52" t="s">
        <v>24</v>
      </c>
      <c r="AC29" s="52" t="s">
        <v>24</v>
      </c>
      <c r="AD29" s="52" t="s">
        <v>24</v>
      </c>
      <c r="AE29" s="174"/>
      <c r="AF29" s="174"/>
      <c r="AG29" s="174"/>
      <c r="AH29" s="174"/>
      <c r="AI29" s="174"/>
      <c r="AJ29" s="174"/>
      <c r="AK29" s="52" t="s">
        <v>24</v>
      </c>
      <c r="AL29" s="170"/>
      <c r="AM29" s="170"/>
      <c r="AN29" s="170"/>
      <c r="AO29" s="175"/>
      <c r="AP29" s="83"/>
      <c r="AQ29" s="83"/>
      <c r="AR29" s="176"/>
      <c r="AS29" s="170"/>
      <c r="AT29" s="177"/>
      <c r="AU29" s="90"/>
      <c r="AV29" s="83"/>
      <c r="AW29" s="176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52" t="s">
        <v>24</v>
      </c>
      <c r="BO29" s="174"/>
      <c r="BP29" s="174"/>
      <c r="BQ29" s="174"/>
      <c r="BR29" s="174"/>
      <c r="BS29" s="174"/>
      <c r="BT29" s="174"/>
      <c r="BU29" s="52" t="s">
        <v>24</v>
      </c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7"/>
      <c r="CH29" s="177"/>
      <c r="CI29" s="170"/>
      <c r="CJ29" s="170" t="s">
        <v>277</v>
      </c>
      <c r="CK29" s="170"/>
      <c r="CL29" s="177"/>
      <c r="CM29" s="177"/>
      <c r="CN29" s="170"/>
      <c r="CO29" s="170"/>
      <c r="CP29" s="170"/>
      <c r="CQ29" s="170"/>
      <c r="CR29" s="170"/>
      <c r="CS29" s="170"/>
      <c r="CT29" s="170"/>
      <c r="CU29" s="52" t="s">
        <v>24</v>
      </c>
      <c r="CV29" s="52" t="s">
        <v>24</v>
      </c>
      <c r="CW29" s="52" t="s">
        <v>24</v>
      </c>
      <c r="CX29" s="52" t="s">
        <v>24</v>
      </c>
      <c r="CY29" s="160">
        <f t="shared" si="0"/>
        <v>1</v>
      </c>
      <c r="CZ29" s="96">
        <v>68</v>
      </c>
      <c r="DA29" s="64">
        <f t="shared" si="1"/>
        <v>1.4705882352941175</v>
      </c>
    </row>
    <row r="30" spans="1:105" ht="28.5" customHeight="1" x14ac:dyDescent="0.25">
      <c r="A30" s="97" t="s">
        <v>63</v>
      </c>
      <c r="B30" s="81"/>
      <c r="C30" s="83" t="s">
        <v>24</v>
      </c>
      <c r="D30" s="83" t="s">
        <v>24</v>
      </c>
      <c r="E30" s="83" t="s">
        <v>24</v>
      </c>
      <c r="F30" s="167"/>
      <c r="G30" s="168"/>
      <c r="H30" s="168"/>
      <c r="I30" s="168"/>
      <c r="J30" s="168"/>
      <c r="K30" s="168"/>
      <c r="L30" s="169"/>
      <c r="M30" s="169"/>
      <c r="N30" s="170"/>
      <c r="O30" s="170"/>
      <c r="P30" s="170"/>
      <c r="Q30" s="171"/>
      <c r="R30" s="171"/>
      <c r="S30" s="172"/>
      <c r="T30" s="173"/>
      <c r="U30" s="169"/>
      <c r="V30" s="170"/>
      <c r="W30" s="169"/>
      <c r="X30" s="170"/>
      <c r="Y30" s="170"/>
      <c r="Z30" s="170"/>
      <c r="AA30" s="52" t="s">
        <v>24</v>
      </c>
      <c r="AB30" s="52" t="s">
        <v>24</v>
      </c>
      <c r="AC30" s="52" t="s">
        <v>24</v>
      </c>
      <c r="AD30" s="52" t="s">
        <v>24</v>
      </c>
      <c r="AE30" s="174"/>
      <c r="AF30" s="174"/>
      <c r="AG30" s="174"/>
      <c r="AH30" s="174"/>
      <c r="AI30" s="174"/>
      <c r="AJ30" s="174"/>
      <c r="AK30" s="52" t="s">
        <v>24</v>
      </c>
      <c r="AL30" s="170"/>
      <c r="AM30" s="170"/>
      <c r="AN30" s="170"/>
      <c r="AO30" s="175"/>
      <c r="AP30" s="83"/>
      <c r="AQ30" s="83"/>
      <c r="AR30" s="176"/>
      <c r="AS30" s="170"/>
      <c r="AT30" s="177"/>
      <c r="AU30" s="90"/>
      <c r="AV30" s="83"/>
      <c r="AW30" s="176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52" t="s">
        <v>24</v>
      </c>
      <c r="BO30" s="174"/>
      <c r="BP30" s="174"/>
      <c r="BQ30" s="174"/>
      <c r="BR30" s="174"/>
      <c r="BS30" s="174"/>
      <c r="BT30" s="174"/>
      <c r="BU30" s="52" t="s">
        <v>24</v>
      </c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7"/>
      <c r="CH30" s="177"/>
      <c r="CI30" s="170" t="s">
        <v>95</v>
      </c>
      <c r="CJ30" s="170"/>
      <c r="CK30" s="170"/>
      <c r="CL30" s="177"/>
      <c r="CM30" s="177"/>
      <c r="CN30" s="170"/>
      <c r="CO30" s="170"/>
      <c r="CP30" s="170"/>
      <c r="CQ30" s="170"/>
      <c r="CR30" s="170"/>
      <c r="CS30" s="170"/>
      <c r="CT30" s="170"/>
      <c r="CU30" s="52" t="s">
        <v>24</v>
      </c>
      <c r="CV30" s="52" t="s">
        <v>24</v>
      </c>
      <c r="CW30" s="52" t="s">
        <v>24</v>
      </c>
      <c r="CX30" s="52" t="s">
        <v>24</v>
      </c>
      <c r="CY30" s="160">
        <f t="shared" si="0"/>
        <v>1</v>
      </c>
      <c r="CZ30" s="96">
        <v>34</v>
      </c>
      <c r="DA30" s="64">
        <f t="shared" si="1"/>
        <v>2.9411764705882351</v>
      </c>
    </row>
    <row r="31" spans="1:105" ht="29.25" customHeight="1" x14ac:dyDescent="0.25">
      <c r="A31" s="182" t="s">
        <v>197</v>
      </c>
      <c r="B31" s="76"/>
      <c r="C31" s="83" t="s">
        <v>24</v>
      </c>
      <c r="D31" s="83" t="s">
        <v>24</v>
      </c>
      <c r="E31" s="83" t="s">
        <v>24</v>
      </c>
      <c r="F31" s="161"/>
      <c r="G31" s="67"/>
      <c r="H31" s="67"/>
      <c r="I31" s="67"/>
      <c r="J31" s="67"/>
      <c r="K31" s="67"/>
      <c r="L31" s="69"/>
      <c r="M31" s="69"/>
      <c r="N31" s="90"/>
      <c r="O31" s="90"/>
      <c r="P31" s="90"/>
      <c r="Q31" s="91"/>
      <c r="R31" s="91"/>
      <c r="S31" s="68"/>
      <c r="T31" s="83"/>
      <c r="U31" s="69"/>
      <c r="V31" s="90"/>
      <c r="W31" s="69"/>
      <c r="X31" s="90"/>
      <c r="Y31" s="90"/>
      <c r="Z31" s="90"/>
      <c r="AA31" s="83" t="s">
        <v>24</v>
      </c>
      <c r="AB31" s="83" t="s">
        <v>24</v>
      </c>
      <c r="AC31" s="83" t="s">
        <v>24</v>
      </c>
      <c r="AD31" s="83" t="s">
        <v>24</v>
      </c>
      <c r="AE31" s="92"/>
      <c r="AF31" s="92"/>
      <c r="AG31" s="92"/>
      <c r="AH31" s="92"/>
      <c r="AI31" s="92"/>
      <c r="AJ31" s="92"/>
      <c r="AK31" s="83" t="s">
        <v>24</v>
      </c>
      <c r="AL31" s="90"/>
      <c r="AM31" s="90"/>
      <c r="AN31" s="90"/>
      <c r="AO31" s="69"/>
      <c r="AP31" s="52"/>
      <c r="AQ31" s="52"/>
      <c r="AR31" s="90"/>
      <c r="AS31" s="90"/>
      <c r="AT31" s="93"/>
      <c r="AU31" s="90"/>
      <c r="AV31" s="83"/>
      <c r="AW31" s="184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52" t="s">
        <v>24</v>
      </c>
      <c r="BO31" s="92"/>
      <c r="BP31" s="92"/>
      <c r="BQ31" s="92"/>
      <c r="BR31" s="92"/>
      <c r="BS31" s="92"/>
      <c r="BT31" s="92"/>
      <c r="BU31" s="52" t="s">
        <v>24</v>
      </c>
      <c r="BV31" s="90"/>
      <c r="BW31" s="90" t="s">
        <v>264</v>
      </c>
      <c r="BX31" s="90"/>
      <c r="BY31" s="90"/>
      <c r="BZ31" s="90"/>
      <c r="CA31" s="90"/>
      <c r="CB31" s="90"/>
      <c r="CC31" s="90"/>
      <c r="CD31" s="90"/>
      <c r="CE31" s="90"/>
      <c r="CF31" s="90"/>
      <c r="CG31" s="93"/>
      <c r="CH31" s="93"/>
      <c r="CI31" s="90"/>
      <c r="CJ31" s="90"/>
      <c r="CK31" s="90"/>
      <c r="CL31" s="93"/>
      <c r="CM31" s="93"/>
      <c r="CN31" s="90"/>
      <c r="CO31" s="90"/>
      <c r="CP31" s="90"/>
      <c r="CQ31" s="90"/>
      <c r="CR31" s="90"/>
      <c r="CS31" s="90"/>
      <c r="CT31" s="90"/>
      <c r="CU31" s="83" t="s">
        <v>24</v>
      </c>
      <c r="CV31" s="83" t="s">
        <v>24</v>
      </c>
      <c r="CW31" s="83" t="s">
        <v>24</v>
      </c>
      <c r="CX31" s="83" t="s">
        <v>24</v>
      </c>
      <c r="CY31" s="160">
        <f t="shared" si="0"/>
        <v>1</v>
      </c>
      <c r="CZ31" s="179">
        <v>34</v>
      </c>
      <c r="DA31" s="64">
        <f t="shared" si="1"/>
        <v>2.9411764705882351</v>
      </c>
    </row>
    <row r="32" spans="1:105" ht="26.25" customHeight="1" x14ac:dyDescent="0.25">
      <c r="A32" s="185" t="s">
        <v>203</v>
      </c>
      <c r="B32" s="3"/>
      <c r="C32" s="83" t="s">
        <v>24</v>
      </c>
      <c r="D32" s="83" t="s">
        <v>24</v>
      </c>
      <c r="E32" s="83" t="s">
        <v>24</v>
      </c>
      <c r="F32" s="159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5"/>
      <c r="R32" s="55"/>
      <c r="S32" s="55"/>
      <c r="T32" s="52"/>
      <c r="U32" s="54"/>
      <c r="V32" s="54"/>
      <c r="W32" s="54"/>
      <c r="X32" s="54"/>
      <c r="Y32" s="54"/>
      <c r="Z32" s="54"/>
      <c r="AA32" s="52" t="s">
        <v>24</v>
      </c>
      <c r="AB32" s="52" t="s">
        <v>24</v>
      </c>
      <c r="AC32" s="52" t="s">
        <v>24</v>
      </c>
      <c r="AD32" s="52" t="s">
        <v>24</v>
      </c>
      <c r="AE32" s="57"/>
      <c r="AF32" s="57"/>
      <c r="AG32" s="57"/>
      <c r="AH32" s="57"/>
      <c r="AI32" s="57"/>
      <c r="AJ32" s="57"/>
      <c r="AK32" s="52" t="s">
        <v>24</v>
      </c>
      <c r="AL32" s="54"/>
      <c r="AM32" s="54"/>
      <c r="AN32" s="54"/>
      <c r="AO32" s="58"/>
      <c r="AP32" s="52"/>
      <c r="AQ32" s="52"/>
      <c r="AR32" s="54"/>
      <c r="AS32" s="54"/>
      <c r="AT32" s="60"/>
      <c r="AU32" s="54"/>
      <c r="AV32" s="52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2" t="s">
        <v>24</v>
      </c>
      <c r="BO32" s="57"/>
      <c r="BP32" s="57"/>
      <c r="BQ32" s="57"/>
      <c r="BR32" s="57"/>
      <c r="BS32" s="57"/>
      <c r="BT32" s="57"/>
      <c r="BU32" s="52" t="s">
        <v>24</v>
      </c>
      <c r="BV32" s="54"/>
      <c r="BW32" s="54"/>
      <c r="BX32" s="54"/>
      <c r="BY32" s="53" t="s">
        <v>231</v>
      </c>
      <c r="BZ32" s="54"/>
      <c r="CA32" s="54"/>
      <c r="CB32" s="54"/>
      <c r="CC32" s="54"/>
      <c r="CE32" s="54"/>
      <c r="CF32" s="54"/>
      <c r="CG32" s="60"/>
      <c r="CH32" s="60"/>
      <c r="CI32" s="54"/>
      <c r="CJ32" s="54"/>
      <c r="CK32" s="54"/>
      <c r="CL32" s="60"/>
      <c r="CM32" s="60"/>
      <c r="CN32" s="54"/>
      <c r="CO32" s="54"/>
      <c r="CP32" s="54"/>
      <c r="CQ32" s="54"/>
      <c r="CR32" s="54"/>
      <c r="CS32" s="54"/>
      <c r="CT32" s="54"/>
      <c r="CU32" s="52" t="s">
        <v>24</v>
      </c>
      <c r="CV32" s="52" t="s">
        <v>24</v>
      </c>
      <c r="CW32" s="52" t="s">
        <v>24</v>
      </c>
      <c r="CX32" s="52" t="s">
        <v>24</v>
      </c>
      <c r="CY32" s="160">
        <f t="shared" si="0"/>
        <v>1</v>
      </c>
      <c r="CZ32" s="96">
        <v>34</v>
      </c>
      <c r="DA32" s="64">
        <f t="shared" si="1"/>
        <v>2.9411764705882351</v>
      </c>
    </row>
    <row r="33" spans="1:105" ht="37.5" customHeight="1" x14ac:dyDescent="0.25">
      <c r="A33" s="186" t="s">
        <v>206</v>
      </c>
      <c r="B33" s="51"/>
      <c r="C33" s="83" t="s">
        <v>24</v>
      </c>
      <c r="D33" s="83" t="s">
        <v>24</v>
      </c>
      <c r="E33" s="83" t="s">
        <v>24</v>
      </c>
      <c r="F33" s="18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4"/>
      <c r="R33" s="104"/>
      <c r="S33" s="104"/>
      <c r="T33" s="112"/>
      <c r="U33" s="100"/>
      <c r="V33" s="100"/>
      <c r="W33" s="100"/>
      <c r="X33" s="100"/>
      <c r="Y33" s="100"/>
      <c r="Z33" s="100"/>
      <c r="AA33" s="112" t="s">
        <v>24</v>
      </c>
      <c r="AB33" s="112" t="s">
        <v>24</v>
      </c>
      <c r="AC33" s="112" t="s">
        <v>24</v>
      </c>
      <c r="AD33" s="112" t="s">
        <v>24</v>
      </c>
      <c r="AE33" s="187"/>
      <c r="AF33" s="187"/>
      <c r="AG33" s="187"/>
      <c r="AH33" s="187"/>
      <c r="AI33" s="187"/>
      <c r="AJ33" s="187"/>
      <c r="AK33" s="112" t="s">
        <v>24</v>
      </c>
      <c r="AL33" s="100"/>
      <c r="AM33" s="100"/>
      <c r="AN33" s="100"/>
      <c r="AO33" s="101"/>
      <c r="AP33" s="112"/>
      <c r="AQ33" s="112"/>
      <c r="AR33" s="100"/>
      <c r="AS33" s="100"/>
      <c r="AT33" s="188"/>
      <c r="AU33" s="189"/>
      <c r="AV33" s="112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12" t="s">
        <v>24</v>
      </c>
      <c r="BO33" s="187"/>
      <c r="BP33" s="187"/>
      <c r="BQ33" s="187"/>
      <c r="BR33" s="187"/>
      <c r="BS33" s="187"/>
      <c r="BT33" s="187"/>
      <c r="BU33" s="52" t="s">
        <v>24</v>
      </c>
      <c r="BV33" s="100"/>
      <c r="BW33" s="100"/>
      <c r="BX33" s="100"/>
      <c r="BY33" s="100"/>
      <c r="BZ33" s="100"/>
      <c r="CA33" s="100"/>
      <c r="CB33" s="54" t="s">
        <v>205</v>
      </c>
      <c r="CC33" s="100"/>
      <c r="CD33" s="100"/>
      <c r="CE33" s="100"/>
      <c r="CF33" s="100"/>
      <c r="CG33" s="188"/>
      <c r="CH33" s="188"/>
      <c r="CI33" s="100"/>
      <c r="CJ33" s="100"/>
      <c r="CK33" s="100"/>
      <c r="CL33" s="188"/>
      <c r="CM33" s="188"/>
      <c r="CN33" s="100"/>
      <c r="CO33" s="100"/>
      <c r="CP33" s="100"/>
      <c r="CQ33" s="100"/>
      <c r="CR33" s="100"/>
      <c r="CS33" s="100"/>
      <c r="CT33" s="100"/>
      <c r="CU33" s="99" t="s">
        <v>24</v>
      </c>
      <c r="CV33" s="99" t="s">
        <v>24</v>
      </c>
      <c r="CW33" s="99" t="s">
        <v>24</v>
      </c>
      <c r="CX33" s="99" t="s">
        <v>24</v>
      </c>
      <c r="CY33" s="160">
        <f t="shared" si="0"/>
        <v>1</v>
      </c>
      <c r="CZ33" s="63">
        <v>68</v>
      </c>
      <c r="DA33" s="64">
        <f t="shared" si="1"/>
        <v>1.4705882352941175</v>
      </c>
    </row>
    <row r="34" spans="1:105" ht="16.5" customHeight="1" x14ac:dyDescent="0.25">
      <c r="A34" s="118"/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</row>
    <row r="35" spans="1:105" ht="15.75" customHeight="1" x14ac:dyDescent="0.25">
      <c r="A35" s="118"/>
      <c r="B35" s="119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</row>
    <row r="36" spans="1:105" ht="15.75" customHeight="1" x14ac:dyDescent="0.25">
      <c r="A36" s="118"/>
      <c r="B36" s="122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</row>
    <row r="37" spans="1:105" ht="15.75" customHeight="1" x14ac:dyDescent="0.25">
      <c r="A37" s="123"/>
      <c r="B37" s="124"/>
      <c r="C37" s="125"/>
      <c r="D37" s="125"/>
      <c r="E37" s="125"/>
      <c r="F37" s="125"/>
      <c r="G37" s="120"/>
      <c r="H37" s="120"/>
      <c r="I37" s="120"/>
      <c r="J37" s="120"/>
      <c r="K37" s="1"/>
      <c r="L37" s="1"/>
      <c r="M37" s="1"/>
      <c r="N37" s="1"/>
      <c r="O37" s="120"/>
      <c r="P37" s="120"/>
      <c r="Q37" s="120"/>
      <c r="R37" s="120"/>
      <c r="S37" s="120"/>
      <c r="T37" s="120"/>
      <c r="U37" s="12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</row>
    <row r="38" spans="1:105" ht="54.75" customHeight="1" x14ac:dyDescent="0.25">
      <c r="A38" s="123"/>
      <c r="B38" s="126" t="s">
        <v>111</v>
      </c>
      <c r="C38" s="294" t="s">
        <v>112</v>
      </c>
      <c r="D38" s="285"/>
      <c r="E38" s="286"/>
      <c r="F38" s="125"/>
      <c r="G38" s="316"/>
      <c r="H38" s="286"/>
      <c r="I38" s="129" t="s">
        <v>113</v>
      </c>
      <c r="J38" s="130"/>
      <c r="K38" s="125"/>
      <c r="L38" s="125"/>
      <c r="M38" s="125"/>
      <c r="N38" s="125"/>
      <c r="O38" s="1"/>
      <c r="P38" s="1"/>
      <c r="Q38" s="1"/>
      <c r="R38" s="1"/>
      <c r="S38" s="1"/>
      <c r="T38" s="1"/>
      <c r="U38" s="1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</row>
    <row r="39" spans="1:105" ht="15.75" customHeight="1" x14ac:dyDescent="0.25">
      <c r="A39" s="123"/>
      <c r="B39" s="131" t="s">
        <v>114</v>
      </c>
      <c r="C39" s="295" t="s">
        <v>115</v>
      </c>
      <c r="D39" s="285"/>
      <c r="E39" s="286"/>
      <c r="F39" s="125"/>
      <c r="G39" s="316"/>
      <c r="H39" s="286"/>
      <c r="I39" s="133"/>
      <c r="J39" s="134"/>
      <c r="K39" s="125"/>
      <c r="L39" s="125"/>
      <c r="M39" s="125"/>
      <c r="N39" s="125"/>
      <c r="O39" s="1"/>
      <c r="P39" s="1"/>
      <c r="Q39" s="1"/>
      <c r="R39" s="1"/>
      <c r="S39" s="1"/>
      <c r="T39" s="1"/>
      <c r="U39" s="1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</row>
    <row r="40" spans="1:105" ht="15.75" customHeight="1" x14ac:dyDescent="0.25">
      <c r="A40" s="123"/>
      <c r="B40" s="131" t="s">
        <v>29</v>
      </c>
      <c r="C40" s="295" t="s">
        <v>116</v>
      </c>
      <c r="D40" s="285"/>
      <c r="E40" s="286"/>
      <c r="F40" s="125"/>
      <c r="G40" s="317"/>
      <c r="H40" s="286"/>
      <c r="I40" s="136"/>
      <c r="J40" s="137"/>
      <c r="K40" s="125"/>
      <c r="L40" s="125"/>
      <c r="M40" s="125"/>
      <c r="N40" s="125"/>
      <c r="O40" s="1"/>
      <c r="P40" s="1"/>
      <c r="Q40" s="1"/>
      <c r="R40" s="1"/>
      <c r="S40" s="1"/>
      <c r="T40" s="1"/>
      <c r="U40" s="1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</row>
    <row r="41" spans="1:105" ht="15.75" customHeight="1" x14ac:dyDescent="0.25">
      <c r="A41" s="123"/>
      <c r="B41" s="131" t="s">
        <v>117</v>
      </c>
      <c r="C41" s="293" t="s">
        <v>118</v>
      </c>
      <c r="D41" s="285"/>
      <c r="E41" s="286"/>
      <c r="F41" s="125"/>
      <c r="G41" s="316"/>
      <c r="H41" s="286"/>
      <c r="I41" s="138"/>
      <c r="J41" s="139"/>
      <c r="K41" s="125"/>
      <c r="L41" s="125"/>
      <c r="M41" s="125"/>
      <c r="N41" s="125"/>
      <c r="O41" s="1"/>
      <c r="P41" s="1"/>
      <c r="Q41" s="1"/>
      <c r="R41" s="1"/>
      <c r="S41" s="1"/>
      <c r="T41" s="1"/>
      <c r="U41" s="1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</row>
    <row r="42" spans="1:105" ht="15" customHeight="1" x14ac:dyDescent="0.25">
      <c r="A42" s="123"/>
      <c r="B42" s="140" t="s">
        <v>232</v>
      </c>
      <c r="C42" s="295" t="s">
        <v>120</v>
      </c>
      <c r="D42" s="285"/>
      <c r="E42" s="286"/>
      <c r="F42" s="125"/>
      <c r="G42" s="125"/>
      <c r="H42" s="125"/>
      <c r="I42" s="125"/>
      <c r="J42" s="125"/>
      <c r="K42" s="125"/>
      <c r="L42" s="125"/>
      <c r="M42" s="125"/>
      <c r="N42" s="125"/>
      <c r="O42" s="1"/>
      <c r="P42" s="1"/>
      <c r="Q42" s="1"/>
      <c r="R42" s="1"/>
      <c r="S42" s="1"/>
      <c r="T42" s="1"/>
      <c r="U42" s="1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</row>
    <row r="43" spans="1:105" ht="15" customHeight="1" x14ac:dyDescent="0.25">
      <c r="A43" s="123"/>
      <c r="B43" s="140" t="s">
        <v>233</v>
      </c>
      <c r="C43" s="293" t="s">
        <v>122</v>
      </c>
      <c r="D43" s="285"/>
      <c r="E43" s="286"/>
      <c r="F43" s="125"/>
      <c r="G43" s="125"/>
      <c r="H43" s="125"/>
      <c r="I43" s="125"/>
      <c r="J43" s="125"/>
      <c r="K43" s="125"/>
      <c r="L43" s="125"/>
      <c r="M43" s="125"/>
      <c r="N43" s="125"/>
      <c r="O43" s="1"/>
      <c r="P43" s="1"/>
      <c r="Q43" s="1"/>
      <c r="R43" s="1"/>
      <c r="S43" s="1"/>
      <c r="T43" s="1"/>
      <c r="U43" s="1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</row>
    <row r="44" spans="1:105" ht="15.75" customHeight="1" x14ac:dyDescent="0.25">
      <c r="A44" s="123"/>
      <c r="B44" s="131" t="s">
        <v>123</v>
      </c>
      <c r="C44" s="293" t="s">
        <v>124</v>
      </c>
      <c r="D44" s="285"/>
      <c r="E44" s="286"/>
      <c r="F44" s="125"/>
      <c r="G44" s="316"/>
      <c r="H44" s="286"/>
      <c r="I44" s="141"/>
      <c r="J44" s="142"/>
      <c r="K44" s="125"/>
      <c r="L44" s="125"/>
      <c r="M44" s="125"/>
      <c r="N44" s="125"/>
      <c r="O44" s="1"/>
      <c r="P44" s="1"/>
      <c r="Q44" s="1"/>
      <c r="R44" s="1"/>
      <c r="S44" s="1"/>
      <c r="T44" s="1"/>
      <c r="U44" s="1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</row>
    <row r="45" spans="1:105" ht="15.75" customHeight="1" x14ac:dyDescent="0.25">
      <c r="A45" s="123"/>
      <c r="B45" s="131" t="s">
        <v>125</v>
      </c>
      <c r="C45" s="293" t="s">
        <v>126</v>
      </c>
      <c r="D45" s="285"/>
      <c r="E45" s="286"/>
      <c r="F45" s="125"/>
      <c r="G45" s="316"/>
      <c r="H45" s="286"/>
      <c r="I45" s="143" t="s">
        <v>24</v>
      </c>
      <c r="J45" s="144"/>
      <c r="K45" s="125"/>
      <c r="L45" s="125"/>
      <c r="M45" s="125"/>
      <c r="N45" s="125"/>
      <c r="O45" s="1"/>
      <c r="P45" s="1"/>
      <c r="Q45" s="1"/>
      <c r="R45" s="1"/>
      <c r="S45" s="1"/>
      <c r="T45" s="1"/>
      <c r="U45" s="1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</row>
    <row r="46" spans="1:105" ht="15" customHeight="1" x14ac:dyDescent="0.25">
      <c r="A46" s="123"/>
      <c r="B46" s="145" t="s">
        <v>57</v>
      </c>
      <c r="C46" s="293" t="s">
        <v>127</v>
      </c>
      <c r="D46" s="285"/>
      <c r="E46" s="286"/>
      <c r="F46" s="125"/>
      <c r="G46" s="125"/>
      <c r="H46" s="125"/>
      <c r="I46" s="125"/>
      <c r="J46" s="125"/>
      <c r="K46" s="125"/>
      <c r="L46" s="125"/>
      <c r="M46" s="125"/>
      <c r="N46" s="125"/>
      <c r="O46" s="1"/>
      <c r="P46" s="1"/>
      <c r="Q46" s="1"/>
      <c r="R46" s="1"/>
      <c r="S46" s="1"/>
      <c r="T46" s="1"/>
      <c r="U46" s="1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</row>
    <row r="47" spans="1:105" ht="15.75" customHeight="1" x14ac:dyDescent="0.25">
      <c r="A47" s="123"/>
      <c r="B47" s="131" t="s">
        <v>62</v>
      </c>
      <c r="C47" s="293" t="s">
        <v>128</v>
      </c>
      <c r="D47" s="285"/>
      <c r="E47" s="286"/>
      <c r="F47" s="125"/>
      <c r="G47" s="125"/>
      <c r="H47" s="125"/>
      <c r="I47" s="125"/>
      <c r="J47" s="125"/>
      <c r="K47" s="125"/>
      <c r="L47" s="125"/>
      <c r="M47" s="125"/>
      <c r="N47" s="125"/>
      <c r="O47" s="1"/>
      <c r="P47" s="1"/>
      <c r="Q47" s="1"/>
      <c r="R47" s="1"/>
      <c r="S47" s="1"/>
      <c r="T47" s="1"/>
      <c r="U47" s="1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</row>
    <row r="48" spans="1:105" ht="25.5" customHeight="1" x14ac:dyDescent="0.25">
      <c r="A48" s="123"/>
      <c r="B48" s="145" t="s">
        <v>129</v>
      </c>
      <c r="C48" s="293" t="s">
        <v>130</v>
      </c>
      <c r="D48" s="285"/>
      <c r="E48" s="286"/>
      <c r="F48" s="12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</row>
    <row r="49" spans="1:105" ht="15" customHeight="1" x14ac:dyDescent="0.25">
      <c r="A49" s="123"/>
      <c r="B49" s="140" t="s">
        <v>234</v>
      </c>
      <c r="C49" s="293" t="s">
        <v>132</v>
      </c>
      <c r="D49" s="285"/>
      <c r="E49" s="286"/>
      <c r="F49" s="125"/>
      <c r="G49" s="125"/>
      <c r="H49" s="125"/>
      <c r="I49" s="125"/>
      <c r="J49" s="125"/>
      <c r="K49" s="125"/>
      <c r="L49" s="125"/>
      <c r="M49" s="125"/>
      <c r="N49" s="125"/>
      <c r="O49" s="1"/>
      <c r="P49" s="1"/>
      <c r="Q49" s="1"/>
      <c r="R49" s="1"/>
      <c r="S49" s="1"/>
      <c r="T49" s="1"/>
      <c r="U49" s="1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</row>
    <row r="50" spans="1:105" ht="15.75" customHeight="1" x14ac:dyDescent="0.25">
      <c r="A50" s="123"/>
      <c r="B50" s="131" t="s">
        <v>133</v>
      </c>
      <c r="C50" s="293" t="s">
        <v>134</v>
      </c>
      <c r="D50" s="285"/>
      <c r="E50" s="286"/>
      <c r="F50" s="125"/>
      <c r="G50" s="125"/>
      <c r="H50" s="125"/>
      <c r="I50" s="125"/>
      <c r="J50" s="125"/>
      <c r="K50" s="125"/>
      <c r="L50" s="125"/>
      <c r="M50" s="125"/>
      <c r="N50" s="125"/>
      <c r="O50" s="1"/>
      <c r="P50" s="1"/>
      <c r="Q50" s="1"/>
      <c r="R50" s="1"/>
      <c r="S50" s="1"/>
      <c r="T50" s="1"/>
      <c r="U50" s="1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</row>
    <row r="51" spans="1:105" ht="15" customHeight="1" x14ac:dyDescent="0.25">
      <c r="A51" s="123"/>
      <c r="B51" s="140" t="s">
        <v>235</v>
      </c>
      <c r="C51" s="293" t="s">
        <v>136</v>
      </c>
      <c r="D51" s="285"/>
      <c r="E51" s="286"/>
      <c r="F51" s="125"/>
      <c r="G51" s="125"/>
      <c r="H51" s="125"/>
      <c r="I51" s="125"/>
      <c r="J51" s="125"/>
      <c r="K51" s="125"/>
      <c r="L51" s="125"/>
      <c r="M51" s="125"/>
      <c r="N51" s="125"/>
      <c r="O51" s="1"/>
      <c r="P51" s="1"/>
      <c r="Q51" s="1"/>
      <c r="R51" s="1"/>
      <c r="S51" s="1"/>
      <c r="T51" s="1"/>
      <c r="U51" s="1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</row>
    <row r="52" spans="1:105" ht="15.75" customHeight="1" x14ac:dyDescent="0.25">
      <c r="A52" s="123"/>
      <c r="B52" s="131" t="s">
        <v>44</v>
      </c>
      <c r="C52" s="293" t="s">
        <v>137</v>
      </c>
      <c r="D52" s="285"/>
      <c r="E52" s="286"/>
      <c r="F52" s="125"/>
      <c r="G52" s="125"/>
      <c r="H52" s="125"/>
      <c r="I52" s="125"/>
      <c r="J52" s="125"/>
      <c r="K52" s="125"/>
      <c r="L52" s="125"/>
      <c r="M52" s="125"/>
      <c r="N52" s="125"/>
      <c r="O52" s="1"/>
      <c r="P52" s="1"/>
      <c r="Q52" s="1"/>
      <c r="R52" s="1"/>
      <c r="S52" s="1"/>
      <c r="T52" s="1"/>
      <c r="U52" s="1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</row>
    <row r="53" spans="1:105" ht="15.75" customHeight="1" x14ac:dyDescent="0.25">
      <c r="A53" s="123"/>
      <c r="B53" s="145" t="s">
        <v>46</v>
      </c>
      <c r="C53" s="287" t="s">
        <v>138</v>
      </c>
      <c r="D53" s="288"/>
      <c r="E53" s="288"/>
      <c r="F53" s="125"/>
      <c r="G53" s="125"/>
      <c r="H53" s="125"/>
      <c r="I53" s="125"/>
      <c r="J53" s="125"/>
      <c r="K53" s="125"/>
      <c r="L53" s="125"/>
      <c r="M53" s="125"/>
      <c r="N53" s="125"/>
      <c r="O53" s="1"/>
      <c r="P53" s="1"/>
      <c r="Q53" s="1"/>
      <c r="R53" s="1"/>
      <c r="S53" s="1"/>
      <c r="T53" s="1"/>
      <c r="U53" s="1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</row>
    <row r="54" spans="1:105" ht="15.75" customHeight="1" x14ac:dyDescent="0.25">
      <c r="A54" s="123"/>
      <c r="B54" s="131" t="s">
        <v>47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"/>
      <c r="P54" s="1"/>
      <c r="Q54" s="1"/>
      <c r="R54" s="1"/>
      <c r="S54" s="1"/>
      <c r="T54" s="1"/>
      <c r="U54" s="1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</row>
    <row r="55" spans="1:105" ht="15.75" customHeight="1" x14ac:dyDescent="0.25">
      <c r="A55" s="123"/>
      <c r="B55" s="131" t="s">
        <v>51</v>
      </c>
      <c r="C55" s="284" t="s">
        <v>139</v>
      </c>
      <c r="D55" s="285"/>
      <c r="E55" s="286"/>
      <c r="F55" s="125"/>
      <c r="G55" s="125"/>
      <c r="H55" s="125"/>
      <c r="I55" s="125"/>
      <c r="J55" s="125"/>
      <c r="K55" s="125"/>
      <c r="L55" s="125"/>
      <c r="M55" s="125"/>
      <c r="N55" s="125"/>
      <c r="O55" s="1"/>
      <c r="P55" s="1"/>
      <c r="Q55" s="1"/>
      <c r="R55" s="1"/>
      <c r="S55" s="1"/>
      <c r="T55" s="1"/>
      <c r="U55" s="1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</row>
    <row r="56" spans="1:105" ht="15.75" customHeight="1" x14ac:dyDescent="0.25">
      <c r="A56" s="123"/>
      <c r="B56" s="131" t="s">
        <v>55</v>
      </c>
      <c r="C56" s="284">
        <v>2</v>
      </c>
      <c r="D56" s="285"/>
      <c r="E56" s="286"/>
      <c r="F56" s="125"/>
      <c r="G56" s="125"/>
      <c r="H56" s="125"/>
      <c r="I56" s="125"/>
      <c r="J56" s="125"/>
      <c r="K56" s="125"/>
      <c r="L56" s="125"/>
      <c r="M56" s="125"/>
      <c r="N56" s="125"/>
      <c r="O56" s="1"/>
      <c r="P56" s="1"/>
      <c r="Q56" s="1"/>
      <c r="R56" s="1"/>
      <c r="S56" s="1"/>
      <c r="T56" s="1"/>
      <c r="U56" s="1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</row>
    <row r="57" spans="1:105" ht="15.75" customHeight="1" x14ac:dyDescent="0.25">
      <c r="A57" s="123"/>
      <c r="B57" s="131" t="s">
        <v>48</v>
      </c>
      <c r="C57" s="287" t="s">
        <v>138</v>
      </c>
      <c r="D57" s="288"/>
      <c r="E57" s="288"/>
      <c r="F57" s="125"/>
      <c r="G57" s="125"/>
      <c r="H57" s="125"/>
      <c r="I57" s="125"/>
      <c r="J57" s="125"/>
      <c r="K57" s="125"/>
      <c r="L57" s="125"/>
      <c r="M57" s="125"/>
      <c r="N57" s="125"/>
      <c r="O57" s="1"/>
      <c r="P57" s="1"/>
      <c r="Q57" s="1"/>
      <c r="R57" s="1"/>
      <c r="S57" s="1"/>
      <c r="T57" s="1"/>
      <c r="U57" s="1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</row>
    <row r="58" spans="1:105" ht="15.75" customHeight="1" x14ac:dyDescent="0.25">
      <c r="A58" s="123"/>
      <c r="B58" s="131" t="s">
        <v>53</v>
      </c>
      <c r="C58" s="146"/>
      <c r="D58" s="146"/>
      <c r="E58" s="146"/>
      <c r="F58" s="125"/>
      <c r="G58" s="125"/>
      <c r="H58" s="125"/>
      <c r="I58" s="125"/>
      <c r="J58" s="125"/>
      <c r="K58" s="125"/>
      <c r="L58" s="125"/>
      <c r="M58" s="125"/>
      <c r="N58" s="125"/>
      <c r="O58" s="1"/>
      <c r="P58" s="1"/>
      <c r="Q58" s="1"/>
      <c r="R58" s="1"/>
      <c r="S58" s="1"/>
      <c r="T58" s="1"/>
      <c r="U58" s="1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</row>
    <row r="59" spans="1:105" ht="15.75" customHeight="1" x14ac:dyDescent="0.3">
      <c r="A59" s="123"/>
      <c r="B59" s="131" t="s">
        <v>140</v>
      </c>
      <c r="C59" s="289" t="s">
        <v>141</v>
      </c>
      <c r="D59" s="290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"/>
      <c r="P59" s="1"/>
      <c r="Q59" s="1"/>
      <c r="R59" s="1"/>
      <c r="S59" s="1"/>
      <c r="T59" s="1"/>
      <c r="U59" s="1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</row>
    <row r="60" spans="1:105" ht="33.75" customHeight="1" x14ac:dyDescent="0.25">
      <c r="A60" s="123"/>
      <c r="B60" s="140" t="s">
        <v>236</v>
      </c>
      <c r="C60" s="291" t="s">
        <v>237</v>
      </c>
      <c r="D60" s="290"/>
      <c r="E60" s="290"/>
      <c r="F60" s="290"/>
      <c r="G60" s="290"/>
      <c r="H60" s="290"/>
      <c r="I60" s="290"/>
      <c r="J60" s="290"/>
      <c r="K60" s="125"/>
      <c r="L60" s="125"/>
      <c r="M60" s="125"/>
      <c r="N60" s="125"/>
      <c r="O60" s="1"/>
      <c r="P60" s="1"/>
      <c r="Q60" s="1"/>
      <c r="R60" s="1"/>
      <c r="S60" s="1"/>
      <c r="T60" s="1"/>
      <c r="U60" s="1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</row>
    <row r="61" spans="1:105" ht="15" customHeight="1" x14ac:dyDescent="0.25">
      <c r="A61" s="123"/>
      <c r="B61" s="145" t="s">
        <v>144</v>
      </c>
      <c r="C61" s="292" t="s">
        <v>238</v>
      </c>
      <c r="D61" s="290"/>
      <c r="E61" s="290"/>
      <c r="F61" s="290"/>
      <c r="G61" s="290"/>
      <c r="H61" s="290"/>
      <c r="I61" s="290"/>
      <c r="J61" s="290"/>
      <c r="K61" s="125"/>
      <c r="L61" s="125"/>
      <c r="M61" s="125"/>
      <c r="N61" s="125"/>
      <c r="O61" s="1"/>
      <c r="P61" s="1"/>
      <c r="Q61" s="1"/>
      <c r="R61" s="1"/>
      <c r="S61" s="1"/>
      <c r="T61" s="1"/>
      <c r="U61" s="1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</row>
    <row r="62" spans="1:105" ht="15" customHeight="1" x14ac:dyDescent="0.25">
      <c r="A62" s="123"/>
      <c r="B62" s="145" t="s">
        <v>146</v>
      </c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"/>
      <c r="P62" s="1"/>
      <c r="Q62" s="1"/>
      <c r="R62" s="1"/>
      <c r="S62" s="1"/>
      <c r="T62" s="1"/>
      <c r="U62" s="1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</row>
    <row r="63" spans="1:105" ht="15.75" customHeight="1" x14ac:dyDescent="0.25">
      <c r="A63" s="123"/>
      <c r="B63" s="147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"/>
      <c r="P63" s="1"/>
      <c r="Q63" s="1"/>
      <c r="R63" s="1"/>
      <c r="S63" s="1"/>
      <c r="T63" s="1"/>
      <c r="U63" s="1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</row>
    <row r="64" spans="1:105" ht="24" customHeight="1" x14ac:dyDescent="0.25">
      <c r="A64" s="123"/>
      <c r="B64" s="147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"/>
      <c r="P64" s="1"/>
      <c r="Q64" s="1"/>
      <c r="R64" s="1"/>
      <c r="S64" s="1"/>
      <c r="T64" s="1"/>
      <c r="U64" s="1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</row>
    <row r="65" spans="1:105" ht="15.75" customHeight="1" x14ac:dyDescent="0.25">
      <c r="A65" s="123"/>
      <c r="B65" s="147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"/>
      <c r="P65" s="1"/>
      <c r="Q65" s="1"/>
      <c r="R65" s="1"/>
      <c r="S65" s="1"/>
      <c r="T65" s="1"/>
      <c r="U65" s="1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</row>
    <row r="66" spans="1:105" ht="15.75" customHeight="1" x14ac:dyDescent="0.25">
      <c r="A66" s="123"/>
      <c r="B66" s="147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"/>
      <c r="P66" s="1"/>
      <c r="Q66" s="1"/>
      <c r="R66" s="1"/>
      <c r="S66" s="1"/>
      <c r="T66" s="1"/>
      <c r="U66" s="1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</row>
    <row r="67" spans="1:105" ht="15.75" customHeight="1" x14ac:dyDescent="0.25">
      <c r="A67" s="123"/>
      <c r="B67" s="147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</row>
    <row r="68" spans="1:105" ht="15.75" customHeight="1" x14ac:dyDescent="0.25">
      <c r="A68" s="123"/>
      <c r="B68" s="147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</row>
    <row r="69" spans="1:105" ht="15.75" customHeight="1" x14ac:dyDescent="0.25">
      <c r="A69" s="123"/>
      <c r="B69" s="147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</row>
    <row r="70" spans="1:105" ht="15.75" customHeight="1" x14ac:dyDescent="0.25">
      <c r="A70" s="123"/>
      <c r="B70" s="147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</row>
    <row r="71" spans="1:105" ht="15.75" customHeight="1" x14ac:dyDescent="0.25">
      <c r="A71" s="123"/>
      <c r="B71" s="147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</row>
    <row r="72" spans="1:105" ht="15.75" customHeight="1" x14ac:dyDescent="0.25">
      <c r="A72" s="123"/>
      <c r="B72" s="147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</row>
    <row r="73" spans="1:105" ht="15.75" customHeight="1" x14ac:dyDescent="0.25">
      <c r="A73" s="123"/>
      <c r="B73" s="147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</row>
    <row r="74" spans="1:105" ht="15.75" customHeight="1" x14ac:dyDescent="0.25">
      <c r="A74" s="123"/>
      <c r="B74" s="147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</row>
    <row r="75" spans="1:105" ht="15.75" customHeight="1" x14ac:dyDescent="0.25">
      <c r="A75" s="123"/>
      <c r="B75" s="147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</row>
    <row r="76" spans="1:105" ht="15.75" customHeight="1" x14ac:dyDescent="0.25">
      <c r="A76" s="123"/>
      <c r="B76" s="147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</row>
    <row r="77" spans="1:105" ht="15.75" customHeight="1" x14ac:dyDescent="0.25">
      <c r="A77" s="123"/>
      <c r="B77" s="147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</row>
    <row r="78" spans="1:105" ht="15.75" customHeight="1" x14ac:dyDescent="0.25">
      <c r="A78" s="123"/>
      <c r="B78" s="147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</row>
    <row r="79" spans="1:105" ht="15.75" customHeight="1" x14ac:dyDescent="0.25">
      <c r="A79" s="123"/>
      <c r="B79" s="147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</row>
    <row r="80" spans="1:105" ht="15.75" customHeight="1" x14ac:dyDescent="0.25">
      <c r="A80" s="123"/>
      <c r="B80" s="147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</row>
    <row r="81" spans="1:105" ht="15.75" customHeight="1" x14ac:dyDescent="0.25">
      <c r="A81" s="123"/>
      <c r="B81" s="147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</row>
    <row r="82" spans="1:105" ht="15.75" customHeight="1" x14ac:dyDescent="0.25">
      <c r="A82" s="123"/>
      <c r="B82" s="147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</row>
    <row r="83" spans="1:105" ht="15.75" customHeight="1" x14ac:dyDescent="0.25">
      <c r="A83" s="123"/>
      <c r="B83" s="147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</row>
    <row r="84" spans="1:105" ht="15.75" customHeight="1" x14ac:dyDescent="0.25">
      <c r="A84" s="123"/>
      <c r="B84" s="147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</row>
    <row r="85" spans="1:105" ht="15.75" customHeight="1" x14ac:dyDescent="0.25">
      <c r="A85" s="123"/>
      <c r="B85" s="147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</row>
    <row r="86" spans="1:105" ht="15.75" customHeight="1" x14ac:dyDescent="0.25">
      <c r="A86" s="123"/>
      <c r="B86" s="147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</row>
    <row r="87" spans="1:105" ht="15.75" customHeight="1" x14ac:dyDescent="0.25">
      <c r="A87" s="123"/>
      <c r="B87" s="147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</row>
    <row r="88" spans="1:105" ht="15.75" customHeight="1" x14ac:dyDescent="0.25">
      <c r="A88" s="123"/>
      <c r="B88" s="147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</row>
    <row r="89" spans="1:105" ht="15.75" customHeight="1" x14ac:dyDescent="0.25">
      <c r="A89" s="123"/>
      <c r="B89" s="147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</row>
    <row r="90" spans="1:105" ht="15.75" customHeight="1" x14ac:dyDescent="0.25">
      <c r="A90" s="123"/>
      <c r="B90" s="147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</row>
    <row r="91" spans="1:105" ht="15.75" customHeight="1" x14ac:dyDescent="0.25">
      <c r="A91" s="123"/>
      <c r="B91" s="147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</row>
    <row r="92" spans="1:105" ht="15.75" customHeight="1" x14ac:dyDescent="0.25">
      <c r="A92" s="123"/>
      <c r="B92" s="147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</row>
    <row r="93" spans="1:105" ht="15.75" customHeight="1" x14ac:dyDescent="0.25">
      <c r="A93" s="123"/>
      <c r="B93" s="147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</row>
    <row r="94" spans="1:105" ht="15.75" customHeight="1" x14ac:dyDescent="0.25">
      <c r="A94" s="123"/>
      <c r="B94" s="147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</row>
    <row r="95" spans="1:105" ht="15.75" customHeight="1" x14ac:dyDescent="0.25">
      <c r="A95" s="123"/>
      <c r="B95" s="147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</row>
    <row r="96" spans="1:105" ht="15.75" customHeight="1" x14ac:dyDescent="0.25">
      <c r="A96" s="123"/>
      <c r="B96" s="147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</row>
    <row r="97" spans="1:105" ht="15.75" customHeight="1" x14ac:dyDescent="0.25">
      <c r="A97" s="123"/>
      <c r="B97" s="147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</row>
    <row r="98" spans="1:105" ht="15.75" customHeight="1" x14ac:dyDescent="0.25">
      <c r="A98" s="123"/>
      <c r="B98" s="147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</row>
    <row r="99" spans="1:105" ht="15.75" customHeight="1" x14ac:dyDescent="0.25">
      <c r="A99" s="123"/>
      <c r="B99" s="147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</row>
    <row r="100" spans="1:105" ht="15.75" customHeight="1" x14ac:dyDescent="0.25">
      <c r="A100" s="123"/>
      <c r="B100" s="147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</row>
    <row r="101" spans="1:105" ht="15.75" customHeight="1" x14ac:dyDescent="0.25">
      <c r="A101" s="123"/>
      <c r="B101" s="147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</row>
    <row r="102" spans="1:105" ht="15.75" customHeight="1" x14ac:dyDescent="0.25">
      <c r="A102" s="123"/>
      <c r="B102" s="147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</row>
    <row r="103" spans="1:105" ht="15.75" customHeight="1" x14ac:dyDescent="0.25">
      <c r="A103" s="123"/>
      <c r="B103" s="147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</row>
    <row r="104" spans="1:105" ht="15.75" customHeight="1" x14ac:dyDescent="0.25">
      <c r="A104" s="123"/>
      <c r="B104" s="147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</row>
    <row r="105" spans="1:105" ht="15.75" customHeight="1" x14ac:dyDescent="0.25">
      <c r="A105" s="123"/>
      <c r="B105" s="147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</row>
    <row r="106" spans="1:105" ht="15.75" customHeight="1" x14ac:dyDescent="0.25">
      <c r="A106" s="123"/>
      <c r="B106" s="147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</row>
    <row r="107" spans="1:105" ht="15.75" customHeight="1" x14ac:dyDescent="0.25">
      <c r="A107" s="123"/>
      <c r="B107" s="147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</row>
    <row r="108" spans="1:105" ht="15.75" customHeight="1" x14ac:dyDescent="0.25">
      <c r="A108" s="123"/>
      <c r="B108" s="147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</row>
    <row r="109" spans="1:105" ht="15.75" customHeight="1" x14ac:dyDescent="0.25">
      <c r="A109" s="123"/>
      <c r="B109" s="147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</row>
    <row r="110" spans="1:105" ht="15.75" customHeight="1" x14ac:dyDescent="0.25">
      <c r="A110" s="123"/>
      <c r="B110" s="147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</row>
    <row r="111" spans="1:105" ht="15.75" customHeight="1" x14ac:dyDescent="0.25">
      <c r="A111" s="123"/>
      <c r="B111" s="147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</row>
    <row r="112" spans="1:105" ht="15.75" customHeight="1" x14ac:dyDescent="0.25">
      <c r="A112" s="123"/>
      <c r="B112" s="147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</row>
    <row r="113" spans="1:105" ht="15.75" customHeight="1" x14ac:dyDescent="0.25">
      <c r="A113" s="123"/>
      <c r="B113" s="147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</row>
    <row r="114" spans="1:105" ht="15.75" customHeight="1" x14ac:dyDescent="0.25">
      <c r="A114" s="123"/>
      <c r="B114" s="147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</row>
    <row r="115" spans="1:105" ht="15.75" customHeight="1" x14ac:dyDescent="0.25">
      <c r="A115" s="123"/>
      <c r="B115" s="147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</row>
    <row r="116" spans="1:105" ht="15.75" customHeight="1" x14ac:dyDescent="0.25">
      <c r="A116" s="123"/>
      <c r="B116" s="147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</row>
    <row r="117" spans="1:105" ht="15.75" customHeight="1" x14ac:dyDescent="0.25">
      <c r="A117" s="123"/>
      <c r="B117" s="147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</row>
    <row r="118" spans="1:105" ht="15.75" customHeight="1" x14ac:dyDescent="0.25">
      <c r="A118" s="123"/>
      <c r="B118" s="147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</row>
    <row r="119" spans="1:105" ht="15.75" customHeight="1" x14ac:dyDescent="0.25">
      <c r="A119" s="123"/>
      <c r="B119" s="147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</row>
    <row r="120" spans="1:105" ht="15.75" customHeight="1" x14ac:dyDescent="0.25">
      <c r="A120" s="123"/>
      <c r="B120" s="147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</row>
    <row r="121" spans="1:105" ht="15.75" customHeight="1" x14ac:dyDescent="0.25">
      <c r="A121" s="123"/>
      <c r="B121" s="147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</row>
    <row r="122" spans="1:105" ht="15.75" customHeight="1" x14ac:dyDescent="0.25">
      <c r="A122" s="123"/>
      <c r="B122" s="147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</row>
    <row r="123" spans="1:105" ht="15.75" customHeight="1" x14ac:dyDescent="0.25">
      <c r="A123" s="123"/>
      <c r="B123" s="147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</row>
    <row r="124" spans="1:105" ht="15.75" customHeight="1" x14ac:dyDescent="0.25">
      <c r="A124" s="123"/>
      <c r="B124" s="147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</row>
    <row r="125" spans="1:105" ht="15.75" customHeight="1" x14ac:dyDescent="0.25">
      <c r="A125" s="123"/>
      <c r="B125" s="147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</row>
    <row r="126" spans="1:105" ht="15.75" customHeight="1" x14ac:dyDescent="0.25">
      <c r="A126" s="123"/>
      <c r="B126" s="147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</row>
    <row r="127" spans="1:105" ht="15.75" customHeight="1" x14ac:dyDescent="0.25">
      <c r="A127" s="123"/>
      <c r="B127" s="147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  <c r="CZ127" s="70"/>
      <c r="DA127" s="70"/>
    </row>
    <row r="128" spans="1:105" ht="15.75" customHeight="1" x14ac:dyDescent="0.25">
      <c r="A128" s="123"/>
      <c r="B128" s="147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</row>
    <row r="129" spans="1:105" ht="15.75" customHeight="1" x14ac:dyDescent="0.25">
      <c r="A129" s="123"/>
      <c r="B129" s="147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</row>
    <row r="130" spans="1:105" ht="15.75" customHeight="1" x14ac:dyDescent="0.25">
      <c r="A130" s="123"/>
      <c r="B130" s="147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</row>
    <row r="131" spans="1:105" ht="15.75" customHeight="1" x14ac:dyDescent="0.25">
      <c r="A131" s="123"/>
      <c r="B131" s="147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</row>
    <row r="132" spans="1:105" ht="15.75" customHeight="1" x14ac:dyDescent="0.25">
      <c r="A132" s="123"/>
      <c r="B132" s="147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</row>
    <row r="133" spans="1:105" ht="15.75" customHeight="1" x14ac:dyDescent="0.25">
      <c r="A133" s="123"/>
      <c r="B133" s="147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</row>
    <row r="134" spans="1:105" ht="15.75" customHeight="1" x14ac:dyDescent="0.25">
      <c r="A134" s="123"/>
      <c r="B134" s="147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</row>
    <row r="135" spans="1:105" ht="15.75" customHeight="1" x14ac:dyDescent="0.25">
      <c r="A135" s="123"/>
      <c r="B135" s="147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</row>
    <row r="136" spans="1:105" ht="15.75" customHeight="1" x14ac:dyDescent="0.25">
      <c r="A136" s="123"/>
      <c r="B136" s="147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</row>
    <row r="137" spans="1:105" ht="15.75" customHeight="1" x14ac:dyDescent="0.25">
      <c r="A137" s="123"/>
      <c r="B137" s="147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</row>
    <row r="138" spans="1:105" ht="15.75" customHeight="1" x14ac:dyDescent="0.25">
      <c r="A138" s="123"/>
      <c r="B138" s="147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</row>
    <row r="139" spans="1:105" ht="15.75" customHeight="1" x14ac:dyDescent="0.25">
      <c r="A139" s="123"/>
      <c r="B139" s="147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</row>
    <row r="140" spans="1:105" ht="15.75" customHeight="1" x14ac:dyDescent="0.25">
      <c r="A140" s="123"/>
      <c r="B140" s="147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</row>
    <row r="141" spans="1:105" ht="15.75" customHeight="1" x14ac:dyDescent="0.25">
      <c r="A141" s="123"/>
      <c r="B141" s="147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</row>
    <row r="142" spans="1:105" ht="15.75" customHeight="1" x14ac:dyDescent="0.25">
      <c r="A142" s="123"/>
      <c r="B142" s="147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</row>
    <row r="143" spans="1:105" ht="15.75" customHeight="1" x14ac:dyDescent="0.25">
      <c r="A143" s="123"/>
      <c r="B143" s="147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</row>
    <row r="144" spans="1:105" ht="15.75" customHeight="1" x14ac:dyDescent="0.25">
      <c r="A144" s="123"/>
      <c r="B144" s="147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0"/>
      <c r="CO144" s="70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</row>
    <row r="145" spans="1:105" ht="15.75" customHeight="1" x14ac:dyDescent="0.25">
      <c r="A145" s="123"/>
      <c r="B145" s="147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0"/>
      <c r="CO145" s="70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</row>
    <row r="146" spans="1:105" ht="15.75" customHeight="1" x14ac:dyDescent="0.25">
      <c r="A146" s="123"/>
      <c r="B146" s="147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</row>
    <row r="147" spans="1:105" ht="15.75" customHeight="1" x14ac:dyDescent="0.25">
      <c r="A147" s="123"/>
      <c r="B147" s="147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</row>
    <row r="148" spans="1:105" ht="15.75" customHeight="1" x14ac:dyDescent="0.25">
      <c r="A148" s="123"/>
      <c r="B148" s="147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  <c r="CZ148" s="70"/>
      <c r="DA148" s="70"/>
    </row>
    <row r="149" spans="1:105" ht="15.75" customHeight="1" x14ac:dyDescent="0.25">
      <c r="A149" s="123"/>
      <c r="B149" s="147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  <c r="BZ149" s="70"/>
      <c r="CA149" s="70"/>
      <c r="CB149" s="70"/>
      <c r="CC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  <c r="CZ149" s="70"/>
      <c r="DA149" s="70"/>
    </row>
    <row r="150" spans="1:105" ht="15.75" customHeight="1" x14ac:dyDescent="0.25">
      <c r="A150" s="123"/>
      <c r="B150" s="147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</row>
    <row r="151" spans="1:105" ht="15.75" customHeight="1" x14ac:dyDescent="0.25">
      <c r="A151" s="123"/>
      <c r="B151" s="147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</row>
    <row r="152" spans="1:105" ht="15.75" customHeight="1" x14ac:dyDescent="0.25">
      <c r="A152" s="123"/>
      <c r="B152" s="147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70"/>
      <c r="CP152" s="70"/>
      <c r="CQ152" s="70"/>
      <c r="CR152" s="70"/>
      <c r="CS152" s="70"/>
      <c r="CT152" s="70"/>
      <c r="CU152" s="70"/>
      <c r="CV152" s="70"/>
      <c r="CW152" s="70"/>
      <c r="CX152" s="70"/>
      <c r="CY152" s="70"/>
      <c r="CZ152" s="70"/>
      <c r="DA152" s="70"/>
    </row>
    <row r="153" spans="1:105" ht="15.75" customHeight="1" x14ac:dyDescent="0.25">
      <c r="A153" s="123"/>
      <c r="B153" s="147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</row>
    <row r="154" spans="1:105" ht="15.75" customHeight="1" x14ac:dyDescent="0.25">
      <c r="A154" s="123"/>
      <c r="B154" s="147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</row>
    <row r="155" spans="1:105" ht="15.75" customHeight="1" x14ac:dyDescent="0.25">
      <c r="A155" s="123"/>
      <c r="B155" s="147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</row>
    <row r="156" spans="1:105" ht="15.75" customHeight="1" x14ac:dyDescent="0.25">
      <c r="A156" s="123"/>
      <c r="B156" s="147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</row>
    <row r="157" spans="1:105" ht="15.75" customHeight="1" x14ac:dyDescent="0.25">
      <c r="A157" s="123"/>
      <c r="B157" s="147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  <c r="CZ157" s="70"/>
      <c r="DA157" s="70"/>
    </row>
    <row r="158" spans="1:105" ht="15.75" customHeight="1" x14ac:dyDescent="0.25">
      <c r="A158" s="123"/>
      <c r="B158" s="147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  <c r="CZ158" s="70"/>
      <c r="DA158" s="70"/>
    </row>
    <row r="159" spans="1:105" ht="15.75" customHeight="1" x14ac:dyDescent="0.25">
      <c r="A159" s="123"/>
      <c r="B159" s="147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</row>
    <row r="160" spans="1:105" ht="15.75" customHeight="1" x14ac:dyDescent="0.25">
      <c r="A160" s="123"/>
      <c r="B160" s="147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</row>
    <row r="161" spans="1:105" ht="15.75" customHeight="1" x14ac:dyDescent="0.25">
      <c r="A161" s="123"/>
      <c r="B161" s="147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</row>
    <row r="162" spans="1:105" ht="15.75" customHeight="1" x14ac:dyDescent="0.25">
      <c r="A162" s="123"/>
      <c r="B162" s="147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</row>
    <row r="163" spans="1:105" ht="15.75" customHeight="1" x14ac:dyDescent="0.25">
      <c r="A163" s="123"/>
      <c r="B163" s="147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</row>
    <row r="164" spans="1:105" ht="15.75" customHeight="1" x14ac:dyDescent="0.25">
      <c r="A164" s="123"/>
      <c r="B164" s="147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</row>
    <row r="165" spans="1:105" ht="15.75" customHeight="1" x14ac:dyDescent="0.25">
      <c r="A165" s="123"/>
      <c r="B165" s="147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</row>
    <row r="166" spans="1:105" ht="15.75" customHeight="1" x14ac:dyDescent="0.25">
      <c r="A166" s="123"/>
      <c r="B166" s="147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</row>
    <row r="167" spans="1:105" ht="15.75" customHeight="1" x14ac:dyDescent="0.25">
      <c r="A167" s="123"/>
      <c r="B167" s="147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</row>
    <row r="168" spans="1:105" ht="15.75" customHeight="1" x14ac:dyDescent="0.25">
      <c r="A168" s="123"/>
      <c r="B168" s="147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</row>
    <row r="169" spans="1:105" ht="15.75" customHeight="1" x14ac:dyDescent="0.25">
      <c r="A169" s="123"/>
      <c r="B169" s="147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</row>
    <row r="170" spans="1:105" ht="15.75" customHeight="1" x14ac:dyDescent="0.25">
      <c r="A170" s="123"/>
      <c r="B170" s="147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  <c r="CZ170" s="70"/>
      <c r="DA170" s="70"/>
    </row>
    <row r="171" spans="1:105" ht="15.75" customHeight="1" x14ac:dyDescent="0.25">
      <c r="A171" s="123"/>
      <c r="B171" s="147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  <c r="CU171" s="70"/>
      <c r="CV171" s="70"/>
      <c r="CW171" s="70"/>
      <c r="CX171" s="70"/>
      <c r="CY171" s="70"/>
      <c r="CZ171" s="70"/>
      <c r="DA171" s="70"/>
    </row>
    <row r="172" spans="1:105" ht="15.75" customHeight="1" x14ac:dyDescent="0.25">
      <c r="A172" s="123"/>
      <c r="B172" s="147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  <c r="CU172" s="70"/>
      <c r="CV172" s="70"/>
      <c r="CW172" s="70"/>
      <c r="CX172" s="70"/>
      <c r="CY172" s="70"/>
      <c r="CZ172" s="70"/>
      <c r="DA172" s="70"/>
    </row>
    <row r="173" spans="1:105" ht="15.75" customHeight="1" x14ac:dyDescent="0.25">
      <c r="A173" s="123"/>
      <c r="B173" s="147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  <c r="CU173" s="70"/>
      <c r="CV173" s="70"/>
      <c r="CW173" s="70"/>
      <c r="CX173" s="70"/>
      <c r="CY173" s="70"/>
      <c r="CZ173" s="70"/>
      <c r="DA173" s="70"/>
    </row>
    <row r="174" spans="1:105" ht="15.75" customHeight="1" x14ac:dyDescent="0.25">
      <c r="A174" s="123"/>
      <c r="B174" s="147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0"/>
      <c r="CU174" s="70"/>
      <c r="CV174" s="70"/>
      <c r="CW174" s="70"/>
      <c r="CX174" s="70"/>
      <c r="CY174" s="70"/>
      <c r="CZ174" s="70"/>
      <c r="DA174" s="70"/>
    </row>
    <row r="175" spans="1:105" ht="15.75" customHeight="1" x14ac:dyDescent="0.25">
      <c r="A175" s="123"/>
      <c r="B175" s="147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  <c r="CZ175" s="70"/>
      <c r="DA175" s="70"/>
    </row>
    <row r="176" spans="1:105" ht="15.75" customHeight="1" x14ac:dyDescent="0.25">
      <c r="A176" s="123"/>
      <c r="B176" s="147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</row>
    <row r="177" spans="1:105" ht="15.75" customHeight="1" x14ac:dyDescent="0.25">
      <c r="A177" s="123"/>
      <c r="B177" s="147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  <c r="CV177" s="70"/>
      <c r="CW177" s="70"/>
      <c r="CX177" s="70"/>
      <c r="CY177" s="70"/>
      <c r="CZ177" s="70"/>
      <c r="DA177" s="70"/>
    </row>
    <row r="178" spans="1:105" ht="15.75" customHeight="1" x14ac:dyDescent="0.25">
      <c r="A178" s="123"/>
      <c r="B178" s="147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  <c r="CZ178" s="70"/>
      <c r="DA178" s="70"/>
    </row>
    <row r="179" spans="1:105" ht="15.75" customHeight="1" x14ac:dyDescent="0.25">
      <c r="A179" s="123"/>
      <c r="B179" s="147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  <c r="CZ179" s="70"/>
      <c r="DA179" s="70"/>
    </row>
    <row r="180" spans="1:105" ht="15.75" customHeight="1" x14ac:dyDescent="0.25">
      <c r="A180" s="123"/>
      <c r="B180" s="147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  <c r="CO180" s="70"/>
      <c r="CP180" s="70"/>
      <c r="CQ180" s="70"/>
      <c r="CR180" s="70"/>
      <c r="CS180" s="70"/>
      <c r="CT180" s="70"/>
      <c r="CU180" s="70"/>
      <c r="CV180" s="70"/>
      <c r="CW180" s="70"/>
      <c r="CX180" s="70"/>
      <c r="CY180" s="70"/>
      <c r="CZ180" s="70"/>
      <c r="DA180" s="70"/>
    </row>
    <row r="181" spans="1:105" ht="15.75" customHeight="1" x14ac:dyDescent="0.25">
      <c r="A181" s="123"/>
      <c r="B181" s="147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70"/>
      <c r="CR181" s="70"/>
      <c r="CS181" s="70"/>
      <c r="CT181" s="70"/>
      <c r="CU181" s="70"/>
      <c r="CV181" s="70"/>
      <c r="CW181" s="70"/>
      <c r="CX181" s="70"/>
      <c r="CY181" s="70"/>
      <c r="CZ181" s="70"/>
      <c r="DA181" s="70"/>
    </row>
    <row r="182" spans="1:105" ht="15.75" customHeight="1" x14ac:dyDescent="0.25">
      <c r="A182" s="123"/>
      <c r="B182" s="147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  <c r="CU182" s="70"/>
      <c r="CV182" s="70"/>
      <c r="CW182" s="70"/>
      <c r="CX182" s="70"/>
      <c r="CY182" s="70"/>
      <c r="CZ182" s="70"/>
      <c r="DA182" s="70"/>
    </row>
    <row r="183" spans="1:105" ht="15.75" customHeight="1" x14ac:dyDescent="0.25">
      <c r="A183" s="123"/>
      <c r="B183" s="147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</row>
    <row r="184" spans="1:105" ht="15.75" customHeight="1" x14ac:dyDescent="0.25">
      <c r="A184" s="123"/>
      <c r="B184" s="147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  <c r="CU184" s="70"/>
      <c r="CV184" s="70"/>
      <c r="CW184" s="70"/>
      <c r="CX184" s="70"/>
      <c r="CY184" s="70"/>
      <c r="CZ184" s="70"/>
      <c r="DA184" s="70"/>
    </row>
    <row r="185" spans="1:105" ht="15.75" customHeight="1" x14ac:dyDescent="0.25">
      <c r="A185" s="123"/>
      <c r="B185" s="147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0"/>
      <c r="CH185" s="70"/>
      <c r="CI185" s="70"/>
      <c r="CJ185" s="70"/>
      <c r="CK185" s="70"/>
      <c r="CL185" s="70"/>
      <c r="CM185" s="70"/>
      <c r="CN185" s="70"/>
      <c r="CO185" s="70"/>
      <c r="CP185" s="70"/>
      <c r="CQ185" s="70"/>
      <c r="CR185" s="70"/>
      <c r="CS185" s="70"/>
      <c r="CT185" s="70"/>
      <c r="CU185" s="70"/>
      <c r="CV185" s="70"/>
      <c r="CW185" s="70"/>
      <c r="CX185" s="70"/>
      <c r="CY185" s="70"/>
      <c r="CZ185" s="70"/>
      <c r="DA185" s="70"/>
    </row>
    <row r="186" spans="1:105" ht="15.75" customHeight="1" x14ac:dyDescent="0.25">
      <c r="A186" s="123"/>
      <c r="B186" s="147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</row>
    <row r="187" spans="1:105" ht="15.75" customHeight="1" x14ac:dyDescent="0.25">
      <c r="A187" s="123"/>
      <c r="B187" s="147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  <c r="CT187" s="70"/>
      <c r="CU187" s="70"/>
      <c r="CV187" s="70"/>
      <c r="CW187" s="70"/>
      <c r="CX187" s="70"/>
      <c r="CY187" s="70"/>
      <c r="CZ187" s="70"/>
      <c r="DA187" s="70"/>
    </row>
    <row r="188" spans="1:105" ht="15.75" customHeight="1" x14ac:dyDescent="0.25">
      <c r="A188" s="123"/>
      <c r="B188" s="147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  <c r="CU188" s="70"/>
      <c r="CV188" s="70"/>
      <c r="CW188" s="70"/>
      <c r="CX188" s="70"/>
      <c r="CY188" s="70"/>
      <c r="CZ188" s="70"/>
      <c r="DA188" s="70"/>
    </row>
    <row r="189" spans="1:105" ht="15.75" customHeight="1" x14ac:dyDescent="0.25">
      <c r="A189" s="123"/>
      <c r="B189" s="147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  <c r="CU189" s="70"/>
      <c r="CV189" s="70"/>
      <c r="CW189" s="70"/>
      <c r="CX189" s="70"/>
      <c r="CY189" s="70"/>
      <c r="CZ189" s="70"/>
      <c r="DA189" s="70"/>
    </row>
    <row r="190" spans="1:105" ht="15.75" customHeight="1" x14ac:dyDescent="0.25">
      <c r="A190" s="123"/>
      <c r="B190" s="147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</row>
    <row r="191" spans="1:105" ht="15.75" customHeight="1" x14ac:dyDescent="0.25">
      <c r="A191" s="123"/>
      <c r="B191" s="147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70"/>
      <c r="BZ191" s="70"/>
      <c r="CA191" s="70"/>
      <c r="CB191" s="70"/>
      <c r="CC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  <c r="CO191" s="70"/>
      <c r="CP191" s="70"/>
      <c r="CQ191" s="70"/>
      <c r="CR191" s="70"/>
      <c r="CS191" s="70"/>
      <c r="CT191" s="70"/>
      <c r="CU191" s="70"/>
      <c r="CV191" s="70"/>
      <c r="CW191" s="70"/>
      <c r="CX191" s="70"/>
      <c r="CY191" s="70"/>
      <c r="CZ191" s="70"/>
      <c r="DA191" s="70"/>
    </row>
    <row r="192" spans="1:105" ht="15.75" customHeight="1" x14ac:dyDescent="0.25">
      <c r="A192" s="123"/>
      <c r="B192" s="147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70"/>
      <c r="CO192" s="70"/>
      <c r="CP192" s="70"/>
      <c r="CQ192" s="70"/>
      <c r="CR192" s="70"/>
      <c r="CS192" s="70"/>
      <c r="CT192" s="70"/>
      <c r="CU192" s="70"/>
      <c r="CV192" s="70"/>
      <c r="CW192" s="70"/>
      <c r="CX192" s="70"/>
      <c r="CY192" s="70"/>
      <c r="CZ192" s="70"/>
      <c r="DA192" s="70"/>
    </row>
    <row r="193" spans="1:105" ht="15.75" customHeight="1" x14ac:dyDescent="0.25">
      <c r="A193" s="123"/>
      <c r="B193" s="147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0"/>
      <c r="CH193" s="70"/>
      <c r="CI193" s="70"/>
      <c r="CJ193" s="70"/>
      <c r="CK193" s="70"/>
      <c r="CL193" s="70"/>
      <c r="CM193" s="70"/>
      <c r="CN193" s="70"/>
      <c r="CO193" s="70"/>
      <c r="CP193" s="70"/>
      <c r="CQ193" s="70"/>
      <c r="CR193" s="70"/>
      <c r="CS193" s="70"/>
      <c r="CT193" s="70"/>
      <c r="CU193" s="70"/>
      <c r="CV193" s="70"/>
      <c r="CW193" s="70"/>
      <c r="CX193" s="70"/>
      <c r="CY193" s="70"/>
      <c r="CZ193" s="70"/>
      <c r="DA193" s="70"/>
    </row>
    <row r="194" spans="1:105" ht="15.75" customHeight="1" x14ac:dyDescent="0.25">
      <c r="A194" s="123"/>
      <c r="B194" s="147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70"/>
      <c r="CP194" s="70"/>
      <c r="CQ194" s="70"/>
      <c r="CR194" s="70"/>
      <c r="CS194" s="70"/>
      <c r="CT194" s="70"/>
      <c r="CU194" s="70"/>
      <c r="CV194" s="70"/>
      <c r="CW194" s="70"/>
      <c r="CX194" s="70"/>
      <c r="CY194" s="70"/>
      <c r="CZ194" s="70"/>
      <c r="DA194" s="70"/>
    </row>
    <row r="195" spans="1:105" ht="15.75" customHeight="1" x14ac:dyDescent="0.25">
      <c r="A195" s="123"/>
      <c r="B195" s="147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</row>
    <row r="196" spans="1:105" ht="15.75" customHeight="1" x14ac:dyDescent="0.25">
      <c r="A196" s="123"/>
      <c r="B196" s="147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</row>
    <row r="197" spans="1:105" ht="15.75" customHeight="1" x14ac:dyDescent="0.25">
      <c r="A197" s="123"/>
      <c r="B197" s="147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</row>
    <row r="198" spans="1:105" ht="15.75" customHeight="1" x14ac:dyDescent="0.25">
      <c r="A198" s="123"/>
      <c r="B198" s="147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</row>
    <row r="199" spans="1:105" ht="15.75" customHeight="1" x14ac:dyDescent="0.25">
      <c r="A199" s="123"/>
      <c r="B199" s="147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</row>
    <row r="200" spans="1:105" ht="15.75" customHeight="1" x14ac:dyDescent="0.25">
      <c r="A200" s="123"/>
      <c r="B200" s="147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70"/>
      <c r="CO200" s="70"/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  <c r="CZ200" s="70"/>
      <c r="DA200" s="70"/>
    </row>
    <row r="201" spans="1:105" ht="15.75" customHeight="1" x14ac:dyDescent="0.25">
      <c r="A201" s="123"/>
      <c r="B201" s="147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70"/>
      <c r="CO201" s="70"/>
      <c r="CP201" s="70"/>
      <c r="CQ201" s="70"/>
      <c r="CR201" s="70"/>
      <c r="CS201" s="70"/>
      <c r="CT201" s="70"/>
      <c r="CU201" s="70"/>
      <c r="CV201" s="70"/>
      <c r="CW201" s="70"/>
      <c r="CX201" s="70"/>
      <c r="CY201" s="70"/>
      <c r="CZ201" s="70"/>
      <c r="DA201" s="70"/>
    </row>
    <row r="202" spans="1:105" ht="15.75" customHeight="1" x14ac:dyDescent="0.25">
      <c r="A202" s="123"/>
      <c r="B202" s="147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0"/>
      <c r="CH202" s="70"/>
      <c r="CI202" s="70"/>
      <c r="CJ202" s="70"/>
      <c r="CK202" s="70"/>
      <c r="CL202" s="70"/>
      <c r="CM202" s="70"/>
      <c r="CN202" s="70"/>
      <c r="CO202" s="70"/>
      <c r="CP202" s="70"/>
      <c r="CQ202" s="70"/>
      <c r="CR202" s="70"/>
      <c r="CS202" s="70"/>
      <c r="CT202" s="70"/>
      <c r="CU202" s="70"/>
      <c r="CV202" s="70"/>
      <c r="CW202" s="70"/>
      <c r="CX202" s="70"/>
      <c r="CY202" s="70"/>
      <c r="CZ202" s="70"/>
      <c r="DA202" s="70"/>
    </row>
    <row r="203" spans="1:105" ht="15.75" customHeight="1" x14ac:dyDescent="0.25">
      <c r="A203" s="123"/>
      <c r="B203" s="147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  <c r="BZ203" s="70"/>
      <c r="CA203" s="70"/>
      <c r="CB203" s="70"/>
      <c r="CC203" s="70"/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  <c r="CN203" s="70"/>
      <c r="CO203" s="70"/>
      <c r="CP203" s="70"/>
      <c r="CQ203" s="70"/>
      <c r="CR203" s="70"/>
      <c r="CS203" s="70"/>
      <c r="CT203" s="70"/>
      <c r="CU203" s="70"/>
      <c r="CV203" s="70"/>
      <c r="CW203" s="70"/>
      <c r="CX203" s="70"/>
      <c r="CY203" s="70"/>
      <c r="CZ203" s="70"/>
      <c r="DA203" s="70"/>
    </row>
    <row r="204" spans="1:105" ht="15.75" customHeight="1" x14ac:dyDescent="0.25">
      <c r="A204" s="123"/>
      <c r="B204" s="147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</row>
    <row r="205" spans="1:105" ht="15.75" customHeight="1" x14ac:dyDescent="0.25">
      <c r="A205" s="123"/>
      <c r="B205" s="147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  <c r="CO205" s="70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  <c r="CZ205" s="70"/>
      <c r="DA205" s="70"/>
    </row>
    <row r="206" spans="1:105" ht="15.75" customHeight="1" x14ac:dyDescent="0.25">
      <c r="A206" s="123"/>
      <c r="B206" s="147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70"/>
      <c r="CO206" s="70"/>
      <c r="CP206" s="70"/>
      <c r="CQ206" s="70"/>
      <c r="CR206" s="70"/>
      <c r="CS206" s="70"/>
      <c r="CT206" s="70"/>
      <c r="CU206" s="70"/>
      <c r="CV206" s="70"/>
      <c r="CW206" s="70"/>
      <c r="CX206" s="70"/>
      <c r="CY206" s="70"/>
      <c r="CZ206" s="70"/>
      <c r="DA206" s="70"/>
    </row>
    <row r="207" spans="1:105" ht="15.75" customHeight="1" x14ac:dyDescent="0.25">
      <c r="A207" s="123"/>
      <c r="B207" s="147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  <c r="CU207" s="70"/>
      <c r="CV207" s="70"/>
      <c r="CW207" s="70"/>
      <c r="CX207" s="70"/>
      <c r="CY207" s="70"/>
      <c r="CZ207" s="70"/>
      <c r="DA207" s="70"/>
    </row>
    <row r="208" spans="1:105" ht="15.75" customHeight="1" x14ac:dyDescent="0.25">
      <c r="A208" s="123"/>
      <c r="B208" s="147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  <c r="CU208" s="70"/>
      <c r="CV208" s="70"/>
      <c r="CW208" s="70"/>
      <c r="CX208" s="70"/>
      <c r="CY208" s="70"/>
      <c r="CZ208" s="70"/>
      <c r="DA208" s="70"/>
    </row>
    <row r="209" spans="1:105" ht="15.75" customHeight="1" x14ac:dyDescent="0.25">
      <c r="A209" s="123"/>
      <c r="B209" s="147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  <c r="CU209" s="70"/>
      <c r="CV209" s="70"/>
      <c r="CW209" s="70"/>
      <c r="CX209" s="70"/>
      <c r="CY209" s="70"/>
      <c r="CZ209" s="70"/>
      <c r="DA209" s="70"/>
    </row>
    <row r="210" spans="1:105" ht="15.75" customHeight="1" x14ac:dyDescent="0.25">
      <c r="A210" s="123"/>
      <c r="B210" s="147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70"/>
      <c r="BZ210" s="70"/>
      <c r="CA210" s="70"/>
      <c r="CB210" s="70"/>
      <c r="CC210" s="70"/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  <c r="CN210" s="70"/>
      <c r="CO210" s="70"/>
      <c r="CP210" s="70"/>
      <c r="CQ210" s="70"/>
      <c r="CR210" s="70"/>
      <c r="CS210" s="70"/>
      <c r="CT210" s="70"/>
      <c r="CU210" s="70"/>
      <c r="CV210" s="70"/>
      <c r="CW210" s="70"/>
      <c r="CX210" s="70"/>
      <c r="CY210" s="70"/>
      <c r="CZ210" s="70"/>
      <c r="DA210" s="70"/>
    </row>
    <row r="211" spans="1:105" ht="15.75" customHeight="1" x14ac:dyDescent="0.25">
      <c r="A211" s="123"/>
      <c r="B211" s="147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</row>
    <row r="212" spans="1:105" ht="15.75" customHeight="1" x14ac:dyDescent="0.25">
      <c r="A212" s="123"/>
      <c r="B212" s="147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</row>
    <row r="213" spans="1:105" ht="15.75" customHeight="1" x14ac:dyDescent="0.25">
      <c r="A213" s="123"/>
      <c r="B213" s="147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  <c r="CU213" s="70"/>
      <c r="CV213" s="70"/>
      <c r="CW213" s="70"/>
      <c r="CX213" s="70"/>
      <c r="CY213" s="70"/>
      <c r="CZ213" s="70"/>
      <c r="DA213" s="70"/>
    </row>
    <row r="214" spans="1:105" ht="15.75" customHeight="1" x14ac:dyDescent="0.25">
      <c r="A214" s="123"/>
      <c r="B214" s="147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  <c r="CN214" s="70"/>
      <c r="CO214" s="70"/>
      <c r="CP214" s="70"/>
      <c r="CQ214" s="70"/>
      <c r="CR214" s="70"/>
      <c r="CS214" s="70"/>
      <c r="CT214" s="70"/>
      <c r="CU214" s="70"/>
      <c r="CV214" s="70"/>
      <c r="CW214" s="70"/>
      <c r="CX214" s="70"/>
      <c r="CY214" s="70"/>
      <c r="CZ214" s="70"/>
      <c r="DA214" s="70"/>
    </row>
    <row r="215" spans="1:105" ht="15.75" customHeight="1" x14ac:dyDescent="0.25">
      <c r="A215" s="123"/>
      <c r="B215" s="147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  <c r="CN215" s="70"/>
      <c r="CO215" s="70"/>
      <c r="CP215" s="70"/>
      <c r="CQ215" s="70"/>
      <c r="CR215" s="70"/>
      <c r="CS215" s="70"/>
      <c r="CT215" s="70"/>
      <c r="CU215" s="70"/>
      <c r="CV215" s="70"/>
      <c r="CW215" s="70"/>
      <c r="CX215" s="70"/>
      <c r="CY215" s="70"/>
      <c r="CZ215" s="70"/>
      <c r="DA215" s="70"/>
    </row>
    <row r="216" spans="1:105" ht="15.75" customHeight="1" x14ac:dyDescent="0.25">
      <c r="A216" s="123"/>
      <c r="B216" s="147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0"/>
      <c r="CE216" s="70"/>
      <c r="CF216" s="70"/>
      <c r="CG216" s="70"/>
      <c r="CH216" s="70"/>
      <c r="CI216" s="70"/>
      <c r="CJ216" s="70"/>
      <c r="CK216" s="70"/>
      <c r="CL216" s="70"/>
      <c r="CM216" s="70"/>
      <c r="CN216" s="70"/>
      <c r="CO216" s="70"/>
      <c r="CP216" s="70"/>
      <c r="CQ216" s="70"/>
      <c r="CR216" s="70"/>
      <c r="CS216" s="70"/>
      <c r="CT216" s="70"/>
      <c r="CU216" s="70"/>
      <c r="CV216" s="70"/>
      <c r="CW216" s="70"/>
      <c r="CX216" s="70"/>
      <c r="CY216" s="70"/>
      <c r="CZ216" s="70"/>
      <c r="DA216" s="70"/>
    </row>
    <row r="217" spans="1:105" ht="15.75" customHeight="1" x14ac:dyDescent="0.25">
      <c r="A217" s="123"/>
      <c r="B217" s="147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  <c r="BZ217" s="70"/>
      <c r="CA217" s="70"/>
      <c r="CB217" s="70"/>
      <c r="CC217" s="70"/>
      <c r="CD217" s="70"/>
      <c r="CE217" s="70"/>
      <c r="CF217" s="70"/>
      <c r="CG217" s="70"/>
      <c r="CH217" s="70"/>
      <c r="CI217" s="70"/>
      <c r="CJ217" s="70"/>
      <c r="CK217" s="70"/>
      <c r="CL217" s="70"/>
      <c r="CM217" s="70"/>
      <c r="CN217" s="70"/>
      <c r="CO217" s="70"/>
      <c r="CP217" s="70"/>
      <c r="CQ217" s="70"/>
      <c r="CR217" s="70"/>
      <c r="CS217" s="70"/>
      <c r="CT217" s="70"/>
      <c r="CU217" s="70"/>
      <c r="CV217" s="70"/>
      <c r="CW217" s="70"/>
      <c r="CX217" s="70"/>
      <c r="CY217" s="70"/>
      <c r="CZ217" s="70"/>
      <c r="DA217" s="70"/>
    </row>
    <row r="218" spans="1:105" ht="15.75" customHeight="1" x14ac:dyDescent="0.25">
      <c r="A218" s="123"/>
      <c r="B218" s="147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0"/>
      <c r="CE218" s="70"/>
      <c r="CF218" s="70"/>
      <c r="CG218" s="70"/>
      <c r="CH218" s="70"/>
      <c r="CI218" s="70"/>
      <c r="CJ218" s="70"/>
      <c r="CK218" s="70"/>
      <c r="CL218" s="70"/>
      <c r="CM218" s="70"/>
      <c r="CN218" s="70"/>
      <c r="CO218" s="70"/>
      <c r="CP218" s="70"/>
      <c r="CQ218" s="70"/>
      <c r="CR218" s="70"/>
      <c r="CS218" s="70"/>
      <c r="CT218" s="70"/>
      <c r="CU218" s="70"/>
      <c r="CV218" s="70"/>
      <c r="CW218" s="70"/>
      <c r="CX218" s="70"/>
      <c r="CY218" s="70"/>
      <c r="CZ218" s="70"/>
      <c r="DA218" s="70"/>
    </row>
    <row r="219" spans="1:105" ht="15.75" customHeight="1" x14ac:dyDescent="0.25">
      <c r="A219" s="123"/>
      <c r="B219" s="147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0"/>
      <c r="CE219" s="70"/>
      <c r="CF219" s="70"/>
      <c r="CG219" s="70"/>
      <c r="CH219" s="70"/>
      <c r="CI219" s="70"/>
      <c r="CJ219" s="70"/>
      <c r="CK219" s="70"/>
      <c r="CL219" s="70"/>
      <c r="CM219" s="70"/>
      <c r="CN219" s="70"/>
      <c r="CO219" s="70"/>
      <c r="CP219" s="70"/>
      <c r="CQ219" s="70"/>
      <c r="CR219" s="70"/>
      <c r="CS219" s="70"/>
      <c r="CT219" s="70"/>
      <c r="CU219" s="70"/>
      <c r="CV219" s="70"/>
      <c r="CW219" s="70"/>
      <c r="CX219" s="70"/>
      <c r="CY219" s="70"/>
      <c r="CZ219" s="70"/>
      <c r="DA219" s="70"/>
    </row>
    <row r="220" spans="1:105" ht="15.75" customHeight="1" x14ac:dyDescent="0.25">
      <c r="A220" s="123"/>
      <c r="B220" s="147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  <c r="BY220" s="70"/>
      <c r="BZ220" s="70"/>
      <c r="CA220" s="70"/>
      <c r="CB220" s="70"/>
      <c r="CC220" s="70"/>
      <c r="CD220" s="70"/>
      <c r="CE220" s="70"/>
      <c r="CF220" s="70"/>
      <c r="CG220" s="70"/>
      <c r="CH220" s="70"/>
      <c r="CI220" s="70"/>
      <c r="CJ220" s="70"/>
      <c r="CK220" s="70"/>
      <c r="CL220" s="70"/>
      <c r="CM220" s="70"/>
      <c r="CN220" s="70"/>
      <c r="CO220" s="70"/>
      <c r="CP220" s="70"/>
      <c r="CQ220" s="70"/>
      <c r="CR220" s="70"/>
      <c r="CS220" s="70"/>
      <c r="CT220" s="70"/>
      <c r="CU220" s="70"/>
      <c r="CV220" s="70"/>
      <c r="CW220" s="70"/>
      <c r="CX220" s="70"/>
      <c r="CY220" s="70"/>
      <c r="CZ220" s="70"/>
      <c r="DA220" s="70"/>
    </row>
    <row r="221" spans="1:105" ht="15.75" customHeight="1" x14ac:dyDescent="0.25">
      <c r="A221" s="123"/>
      <c r="B221" s="147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0"/>
      <c r="CH221" s="70"/>
      <c r="CI221" s="70"/>
      <c r="CJ221" s="70"/>
      <c r="CK221" s="70"/>
      <c r="CL221" s="70"/>
      <c r="CM221" s="70"/>
      <c r="CN221" s="70"/>
      <c r="CO221" s="70"/>
      <c r="CP221" s="70"/>
      <c r="CQ221" s="70"/>
      <c r="CR221" s="70"/>
      <c r="CS221" s="70"/>
      <c r="CT221" s="70"/>
      <c r="CU221" s="70"/>
      <c r="CV221" s="70"/>
      <c r="CW221" s="70"/>
      <c r="CX221" s="70"/>
      <c r="CY221" s="70"/>
      <c r="CZ221" s="70"/>
      <c r="DA221" s="70"/>
    </row>
    <row r="222" spans="1:105" ht="15.75" customHeight="1" x14ac:dyDescent="0.25">
      <c r="A222" s="123"/>
      <c r="B222" s="147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0"/>
      <c r="CH222" s="70"/>
      <c r="CI222" s="70"/>
      <c r="CJ222" s="70"/>
      <c r="CK222" s="70"/>
      <c r="CL222" s="70"/>
      <c r="CM222" s="70"/>
      <c r="CN222" s="70"/>
      <c r="CO222" s="70"/>
      <c r="CP222" s="70"/>
      <c r="CQ222" s="70"/>
      <c r="CR222" s="70"/>
      <c r="CS222" s="70"/>
      <c r="CT222" s="70"/>
      <c r="CU222" s="70"/>
      <c r="CV222" s="70"/>
      <c r="CW222" s="70"/>
      <c r="CX222" s="70"/>
      <c r="CY222" s="70"/>
      <c r="CZ222" s="70"/>
      <c r="DA222" s="70"/>
    </row>
    <row r="223" spans="1:105" ht="15.75" customHeight="1" x14ac:dyDescent="0.25">
      <c r="A223" s="123"/>
      <c r="B223" s="147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0"/>
      <c r="CH223" s="70"/>
      <c r="CI223" s="70"/>
      <c r="CJ223" s="70"/>
      <c r="CK223" s="70"/>
      <c r="CL223" s="70"/>
      <c r="CM223" s="70"/>
      <c r="CN223" s="70"/>
      <c r="CO223" s="70"/>
      <c r="CP223" s="70"/>
      <c r="CQ223" s="70"/>
      <c r="CR223" s="70"/>
      <c r="CS223" s="70"/>
      <c r="CT223" s="70"/>
      <c r="CU223" s="70"/>
      <c r="CV223" s="70"/>
      <c r="CW223" s="70"/>
      <c r="CX223" s="70"/>
      <c r="CY223" s="70"/>
      <c r="CZ223" s="70"/>
      <c r="DA223" s="70"/>
    </row>
    <row r="224" spans="1:105" ht="15.75" customHeight="1" x14ac:dyDescent="0.25">
      <c r="A224" s="123"/>
      <c r="B224" s="147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0"/>
      <c r="CH224" s="70"/>
      <c r="CI224" s="70"/>
      <c r="CJ224" s="70"/>
      <c r="CK224" s="70"/>
      <c r="CL224" s="70"/>
      <c r="CM224" s="70"/>
      <c r="CN224" s="70"/>
      <c r="CO224" s="70"/>
      <c r="CP224" s="70"/>
      <c r="CQ224" s="70"/>
      <c r="CR224" s="70"/>
      <c r="CS224" s="70"/>
      <c r="CT224" s="70"/>
      <c r="CU224" s="70"/>
      <c r="CV224" s="70"/>
      <c r="CW224" s="70"/>
      <c r="CX224" s="70"/>
      <c r="CY224" s="70"/>
      <c r="CZ224" s="70"/>
      <c r="DA224" s="70"/>
    </row>
    <row r="225" spans="1:105" ht="15.75" customHeight="1" x14ac:dyDescent="0.25">
      <c r="A225" s="123"/>
      <c r="B225" s="147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</row>
    <row r="226" spans="1:105" ht="15.75" customHeight="1" x14ac:dyDescent="0.25">
      <c r="A226" s="123"/>
      <c r="B226" s="147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0"/>
      <c r="CG226" s="70"/>
      <c r="CH226" s="70"/>
      <c r="CI226" s="70"/>
      <c r="CJ226" s="70"/>
      <c r="CK226" s="70"/>
      <c r="CL226" s="70"/>
      <c r="CM226" s="70"/>
      <c r="CN226" s="70"/>
      <c r="CO226" s="70"/>
      <c r="CP226" s="70"/>
      <c r="CQ226" s="70"/>
      <c r="CR226" s="70"/>
      <c r="CS226" s="70"/>
      <c r="CT226" s="70"/>
      <c r="CU226" s="70"/>
      <c r="CV226" s="70"/>
      <c r="CW226" s="70"/>
      <c r="CX226" s="70"/>
      <c r="CY226" s="70"/>
      <c r="CZ226" s="70"/>
      <c r="DA226" s="70"/>
    </row>
    <row r="227" spans="1:105" ht="15.75" customHeight="1" x14ac:dyDescent="0.25">
      <c r="A227" s="123"/>
      <c r="B227" s="147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  <c r="CT227" s="70"/>
      <c r="CU227" s="70"/>
      <c r="CV227" s="70"/>
      <c r="CW227" s="70"/>
      <c r="CX227" s="70"/>
      <c r="CY227" s="70"/>
      <c r="CZ227" s="70"/>
      <c r="DA227" s="70"/>
    </row>
    <row r="228" spans="1:105" ht="15.75" customHeight="1" x14ac:dyDescent="0.25">
      <c r="A228" s="123"/>
      <c r="B228" s="147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0"/>
      <c r="CG228" s="70"/>
      <c r="CH228" s="70"/>
      <c r="CI228" s="70"/>
      <c r="CJ228" s="70"/>
      <c r="CK228" s="70"/>
      <c r="CL228" s="70"/>
      <c r="CM228" s="70"/>
      <c r="CN228" s="70"/>
      <c r="CO228" s="70"/>
      <c r="CP228" s="70"/>
      <c r="CQ228" s="70"/>
      <c r="CR228" s="70"/>
      <c r="CS228" s="70"/>
      <c r="CT228" s="70"/>
      <c r="CU228" s="70"/>
      <c r="CV228" s="70"/>
      <c r="CW228" s="70"/>
      <c r="CX228" s="70"/>
      <c r="CY228" s="70"/>
      <c r="CZ228" s="70"/>
      <c r="DA228" s="70"/>
    </row>
    <row r="229" spans="1:105" ht="15.75" customHeight="1" x14ac:dyDescent="0.25">
      <c r="A229" s="123"/>
      <c r="B229" s="147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0"/>
      <c r="CH229" s="70"/>
      <c r="CI229" s="70"/>
      <c r="CJ229" s="70"/>
      <c r="CK229" s="70"/>
      <c r="CL229" s="70"/>
      <c r="CM229" s="70"/>
      <c r="CN229" s="70"/>
      <c r="CO229" s="70"/>
      <c r="CP229" s="70"/>
      <c r="CQ229" s="70"/>
      <c r="CR229" s="70"/>
      <c r="CS229" s="70"/>
      <c r="CT229" s="70"/>
      <c r="CU229" s="70"/>
      <c r="CV229" s="70"/>
      <c r="CW229" s="70"/>
      <c r="CX229" s="70"/>
      <c r="CY229" s="70"/>
      <c r="CZ229" s="70"/>
      <c r="DA229" s="70"/>
    </row>
    <row r="230" spans="1:105" ht="15.75" customHeight="1" x14ac:dyDescent="0.25">
      <c r="A230" s="123"/>
      <c r="B230" s="147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0"/>
      <c r="CH230" s="70"/>
      <c r="CI230" s="70"/>
      <c r="CJ230" s="70"/>
      <c r="CK230" s="70"/>
      <c r="CL230" s="70"/>
      <c r="CM230" s="70"/>
      <c r="CN230" s="70"/>
      <c r="CO230" s="70"/>
      <c r="CP230" s="70"/>
      <c r="CQ230" s="70"/>
      <c r="CR230" s="70"/>
      <c r="CS230" s="70"/>
      <c r="CT230" s="70"/>
      <c r="CU230" s="70"/>
      <c r="CV230" s="70"/>
      <c r="CW230" s="70"/>
      <c r="CX230" s="70"/>
      <c r="CY230" s="70"/>
      <c r="CZ230" s="70"/>
      <c r="DA230" s="70"/>
    </row>
    <row r="231" spans="1:105" ht="15.75" customHeight="1" x14ac:dyDescent="0.25">
      <c r="A231" s="123"/>
      <c r="B231" s="147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0"/>
      <c r="CH231" s="70"/>
      <c r="CI231" s="70"/>
      <c r="CJ231" s="70"/>
      <c r="CK231" s="70"/>
      <c r="CL231" s="70"/>
      <c r="CM231" s="70"/>
      <c r="CN231" s="70"/>
      <c r="CO231" s="70"/>
      <c r="CP231" s="70"/>
      <c r="CQ231" s="70"/>
      <c r="CR231" s="70"/>
      <c r="CS231" s="70"/>
      <c r="CT231" s="70"/>
      <c r="CU231" s="70"/>
      <c r="CV231" s="70"/>
      <c r="CW231" s="70"/>
      <c r="CX231" s="70"/>
      <c r="CY231" s="70"/>
      <c r="CZ231" s="70"/>
      <c r="DA231" s="70"/>
    </row>
    <row r="232" spans="1:105" ht="15.75" customHeight="1" x14ac:dyDescent="0.25">
      <c r="A232" s="123"/>
      <c r="B232" s="147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70"/>
      <c r="CP232" s="70"/>
      <c r="CQ232" s="70"/>
      <c r="CR232" s="70"/>
      <c r="CS232" s="70"/>
      <c r="CT232" s="70"/>
      <c r="CU232" s="70"/>
      <c r="CV232" s="70"/>
      <c r="CW232" s="70"/>
      <c r="CX232" s="70"/>
      <c r="CY232" s="70"/>
      <c r="CZ232" s="70"/>
      <c r="DA232" s="70"/>
    </row>
    <row r="233" spans="1:105" ht="15.75" customHeight="1" x14ac:dyDescent="0.25">
      <c r="A233" s="123"/>
      <c r="B233" s="147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0"/>
      <c r="CG233" s="70"/>
      <c r="CH233" s="70"/>
      <c r="CI233" s="70"/>
      <c r="CJ233" s="70"/>
      <c r="CK233" s="70"/>
      <c r="CL233" s="70"/>
      <c r="CM233" s="70"/>
      <c r="CN233" s="70"/>
      <c r="CO233" s="70"/>
      <c r="CP233" s="70"/>
      <c r="CQ233" s="70"/>
      <c r="CR233" s="70"/>
      <c r="CS233" s="70"/>
      <c r="CT233" s="70"/>
      <c r="CU233" s="70"/>
      <c r="CV233" s="70"/>
      <c r="CW233" s="70"/>
      <c r="CX233" s="70"/>
      <c r="CY233" s="70"/>
      <c r="CZ233" s="70"/>
      <c r="DA233" s="70"/>
    </row>
    <row r="234" spans="1:105" ht="15.75" customHeight="1" x14ac:dyDescent="0.25">
      <c r="A234" s="123"/>
      <c r="B234" s="147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0"/>
      <c r="CG234" s="70"/>
      <c r="CH234" s="70"/>
      <c r="CI234" s="70"/>
      <c r="CJ234" s="70"/>
      <c r="CK234" s="70"/>
      <c r="CL234" s="70"/>
      <c r="CM234" s="70"/>
      <c r="CN234" s="70"/>
      <c r="CO234" s="70"/>
      <c r="CP234" s="70"/>
      <c r="CQ234" s="70"/>
      <c r="CR234" s="70"/>
      <c r="CS234" s="70"/>
      <c r="CT234" s="70"/>
      <c r="CU234" s="70"/>
      <c r="CV234" s="70"/>
      <c r="CW234" s="70"/>
      <c r="CX234" s="70"/>
      <c r="CY234" s="70"/>
      <c r="CZ234" s="70"/>
      <c r="DA234" s="70"/>
    </row>
    <row r="235" spans="1:105" ht="15.75" customHeight="1" x14ac:dyDescent="0.25">
      <c r="A235" s="123"/>
      <c r="B235" s="147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0"/>
      <c r="CF235" s="70"/>
      <c r="CG235" s="70"/>
      <c r="CH235" s="70"/>
      <c r="CI235" s="70"/>
      <c r="CJ235" s="70"/>
      <c r="CK235" s="70"/>
      <c r="CL235" s="70"/>
      <c r="CM235" s="70"/>
      <c r="CN235" s="70"/>
      <c r="CO235" s="70"/>
      <c r="CP235" s="70"/>
      <c r="CQ235" s="70"/>
      <c r="CR235" s="70"/>
      <c r="CS235" s="70"/>
      <c r="CT235" s="70"/>
      <c r="CU235" s="70"/>
      <c r="CV235" s="70"/>
      <c r="CW235" s="70"/>
      <c r="CX235" s="70"/>
      <c r="CY235" s="70"/>
      <c r="CZ235" s="70"/>
      <c r="DA235" s="70"/>
    </row>
    <row r="236" spans="1:105" ht="15.75" customHeight="1" x14ac:dyDescent="0.25">
      <c r="A236" s="123"/>
      <c r="B236" s="147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0"/>
      <c r="CE236" s="70"/>
      <c r="CF236" s="70"/>
      <c r="CG236" s="70"/>
      <c r="CH236" s="70"/>
      <c r="CI236" s="70"/>
      <c r="CJ236" s="70"/>
      <c r="CK236" s="70"/>
      <c r="CL236" s="70"/>
      <c r="CM236" s="70"/>
      <c r="CN236" s="70"/>
      <c r="CO236" s="70"/>
      <c r="CP236" s="70"/>
      <c r="CQ236" s="70"/>
      <c r="CR236" s="70"/>
      <c r="CS236" s="70"/>
      <c r="CT236" s="70"/>
      <c r="CU236" s="70"/>
      <c r="CV236" s="70"/>
      <c r="CW236" s="70"/>
      <c r="CX236" s="70"/>
      <c r="CY236" s="70"/>
      <c r="CZ236" s="70"/>
      <c r="DA236" s="70"/>
    </row>
    <row r="237" spans="1:105" ht="15.75" customHeight="1" x14ac:dyDescent="0.25">
      <c r="A237" s="123"/>
      <c r="B237" s="147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0"/>
      <c r="CE237" s="70"/>
      <c r="CF237" s="70"/>
      <c r="CG237" s="70"/>
      <c r="CH237" s="70"/>
      <c r="CI237" s="70"/>
      <c r="CJ237" s="70"/>
      <c r="CK237" s="70"/>
      <c r="CL237" s="70"/>
      <c r="CM237" s="70"/>
      <c r="CN237" s="70"/>
      <c r="CO237" s="70"/>
      <c r="CP237" s="70"/>
      <c r="CQ237" s="70"/>
      <c r="CR237" s="70"/>
      <c r="CS237" s="70"/>
      <c r="CT237" s="70"/>
      <c r="CU237" s="70"/>
      <c r="CV237" s="70"/>
      <c r="CW237" s="70"/>
      <c r="CX237" s="70"/>
      <c r="CY237" s="70"/>
      <c r="CZ237" s="70"/>
      <c r="DA237" s="70"/>
    </row>
    <row r="238" spans="1:105" ht="15.75" customHeight="1" x14ac:dyDescent="0.25">
      <c r="A238" s="123"/>
      <c r="B238" s="147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70"/>
      <c r="BZ238" s="70"/>
      <c r="CA238" s="70"/>
      <c r="CB238" s="70"/>
      <c r="CC238" s="70"/>
      <c r="CD238" s="70"/>
      <c r="CE238" s="70"/>
      <c r="CF238" s="70"/>
      <c r="CG238" s="70"/>
      <c r="CH238" s="70"/>
      <c r="CI238" s="70"/>
      <c r="CJ238" s="70"/>
      <c r="CK238" s="70"/>
      <c r="CL238" s="70"/>
      <c r="CM238" s="70"/>
      <c r="CN238" s="70"/>
      <c r="CO238" s="70"/>
      <c r="CP238" s="70"/>
      <c r="CQ238" s="70"/>
      <c r="CR238" s="70"/>
      <c r="CS238" s="70"/>
      <c r="CT238" s="70"/>
      <c r="CU238" s="70"/>
      <c r="CV238" s="70"/>
      <c r="CW238" s="70"/>
      <c r="CX238" s="70"/>
      <c r="CY238" s="70"/>
      <c r="CZ238" s="70"/>
      <c r="DA238" s="70"/>
    </row>
    <row r="239" spans="1:105" ht="15.75" customHeight="1" x14ac:dyDescent="0.25">
      <c r="A239" s="123"/>
      <c r="B239" s="147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/>
      <c r="CE239" s="70"/>
      <c r="CF239" s="70"/>
      <c r="CG239" s="70"/>
      <c r="CH239" s="70"/>
      <c r="CI239" s="70"/>
      <c r="CJ239" s="70"/>
      <c r="CK239" s="70"/>
      <c r="CL239" s="70"/>
      <c r="CM239" s="70"/>
      <c r="CN239" s="70"/>
      <c r="CO239" s="70"/>
      <c r="CP239" s="70"/>
      <c r="CQ239" s="70"/>
      <c r="CR239" s="70"/>
      <c r="CS239" s="70"/>
      <c r="CT239" s="70"/>
      <c r="CU239" s="70"/>
      <c r="CV239" s="70"/>
      <c r="CW239" s="70"/>
      <c r="CX239" s="70"/>
      <c r="CY239" s="70"/>
      <c r="CZ239" s="70"/>
      <c r="DA239" s="70"/>
    </row>
    <row r="240" spans="1:105" ht="15.75" customHeight="1" x14ac:dyDescent="0.25">
      <c r="A240" s="123"/>
      <c r="B240" s="147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0"/>
      <c r="CE240" s="70"/>
      <c r="CF240" s="70"/>
      <c r="CG240" s="70"/>
      <c r="CH240" s="70"/>
      <c r="CI240" s="70"/>
      <c r="CJ240" s="70"/>
      <c r="CK240" s="70"/>
      <c r="CL240" s="70"/>
      <c r="CM240" s="70"/>
      <c r="CN240" s="70"/>
      <c r="CO240" s="70"/>
      <c r="CP240" s="70"/>
      <c r="CQ240" s="70"/>
      <c r="CR240" s="70"/>
      <c r="CS240" s="70"/>
      <c r="CT240" s="70"/>
      <c r="CU240" s="70"/>
      <c r="CV240" s="70"/>
      <c r="CW240" s="70"/>
      <c r="CX240" s="70"/>
      <c r="CY240" s="70"/>
      <c r="CZ240" s="70"/>
      <c r="DA240" s="70"/>
    </row>
    <row r="241" spans="1:105" ht="15.75" customHeight="1" x14ac:dyDescent="0.25">
      <c r="A241" s="123"/>
      <c r="B241" s="147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0"/>
      <c r="CH241" s="70"/>
      <c r="CI241" s="70"/>
      <c r="CJ241" s="70"/>
      <c r="CK241" s="70"/>
      <c r="CL241" s="70"/>
      <c r="CM241" s="70"/>
      <c r="CN241" s="70"/>
      <c r="CO241" s="70"/>
      <c r="CP241" s="70"/>
      <c r="CQ241" s="70"/>
      <c r="CR241" s="70"/>
      <c r="CS241" s="70"/>
      <c r="CT241" s="70"/>
      <c r="CU241" s="70"/>
      <c r="CV241" s="70"/>
      <c r="CW241" s="70"/>
      <c r="CX241" s="70"/>
      <c r="CY241" s="70"/>
      <c r="CZ241" s="70"/>
      <c r="DA241" s="70"/>
    </row>
    <row r="242" spans="1:105" ht="15.75" customHeight="1" x14ac:dyDescent="0.25">
      <c r="A242" s="123"/>
      <c r="B242" s="147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0"/>
      <c r="CH242" s="70"/>
      <c r="CI242" s="70"/>
      <c r="CJ242" s="70"/>
      <c r="CK242" s="70"/>
      <c r="CL242" s="70"/>
      <c r="CM242" s="70"/>
      <c r="CN242" s="70"/>
      <c r="CO242" s="70"/>
      <c r="CP242" s="70"/>
      <c r="CQ242" s="70"/>
      <c r="CR242" s="70"/>
      <c r="CS242" s="70"/>
      <c r="CT242" s="70"/>
      <c r="CU242" s="70"/>
      <c r="CV242" s="70"/>
      <c r="CW242" s="70"/>
      <c r="CX242" s="70"/>
      <c r="CY242" s="70"/>
      <c r="CZ242" s="70"/>
      <c r="DA242" s="70"/>
    </row>
    <row r="243" spans="1:105" ht="15.75" customHeight="1" x14ac:dyDescent="0.25">
      <c r="A243" s="123"/>
      <c r="B243" s="147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0"/>
      <c r="CH243" s="70"/>
      <c r="CI243" s="70"/>
      <c r="CJ243" s="70"/>
      <c r="CK243" s="70"/>
      <c r="CL243" s="70"/>
      <c r="CM243" s="70"/>
      <c r="CN243" s="70"/>
      <c r="CO243" s="70"/>
      <c r="CP243" s="70"/>
      <c r="CQ243" s="70"/>
      <c r="CR243" s="70"/>
      <c r="CS243" s="70"/>
      <c r="CT243" s="70"/>
      <c r="CU243" s="70"/>
      <c r="CV243" s="70"/>
      <c r="CW243" s="70"/>
      <c r="CX243" s="70"/>
      <c r="CY243" s="70"/>
      <c r="CZ243" s="70"/>
      <c r="DA243" s="70"/>
    </row>
    <row r="244" spans="1:105" ht="15.75" customHeight="1" x14ac:dyDescent="0.25">
      <c r="A244" s="123"/>
      <c r="B244" s="147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  <c r="CL244" s="70"/>
      <c r="CM244" s="70"/>
      <c r="CN244" s="70"/>
      <c r="CO244" s="70"/>
      <c r="CP244" s="70"/>
      <c r="CQ244" s="70"/>
      <c r="CR244" s="70"/>
      <c r="CS244" s="70"/>
      <c r="CT244" s="70"/>
      <c r="CU244" s="70"/>
      <c r="CV244" s="70"/>
      <c r="CW244" s="70"/>
      <c r="CX244" s="70"/>
      <c r="CY244" s="70"/>
      <c r="CZ244" s="70"/>
      <c r="DA244" s="70"/>
    </row>
    <row r="245" spans="1:105" ht="15.75" customHeight="1" x14ac:dyDescent="0.25">
      <c r="A245" s="123"/>
      <c r="B245" s="147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70"/>
      <c r="BZ245" s="70"/>
      <c r="CA245" s="70"/>
      <c r="CB245" s="70"/>
      <c r="CC245" s="70"/>
      <c r="CD245" s="70"/>
      <c r="CE245" s="70"/>
      <c r="CF245" s="70"/>
      <c r="CG245" s="70"/>
      <c r="CH245" s="70"/>
      <c r="CI245" s="70"/>
      <c r="CJ245" s="70"/>
      <c r="CK245" s="70"/>
      <c r="CL245" s="70"/>
      <c r="CM245" s="70"/>
      <c r="CN245" s="70"/>
      <c r="CO245" s="70"/>
      <c r="CP245" s="70"/>
      <c r="CQ245" s="70"/>
      <c r="CR245" s="70"/>
      <c r="CS245" s="70"/>
      <c r="CT245" s="70"/>
      <c r="CU245" s="70"/>
      <c r="CV245" s="70"/>
      <c r="CW245" s="70"/>
      <c r="CX245" s="70"/>
      <c r="CY245" s="70"/>
      <c r="CZ245" s="70"/>
      <c r="DA245" s="70"/>
    </row>
    <row r="246" spans="1:105" ht="15.75" customHeight="1" x14ac:dyDescent="0.25">
      <c r="A246" s="123"/>
      <c r="B246" s="147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  <c r="CO246" s="70"/>
      <c r="CP246" s="70"/>
      <c r="CQ246" s="70"/>
      <c r="CR246" s="70"/>
      <c r="CS246" s="70"/>
      <c r="CT246" s="70"/>
      <c r="CU246" s="70"/>
      <c r="CV246" s="70"/>
      <c r="CW246" s="70"/>
      <c r="CX246" s="70"/>
      <c r="CY246" s="70"/>
      <c r="CZ246" s="70"/>
      <c r="DA246" s="70"/>
    </row>
    <row r="247" spans="1:105" ht="15.75" customHeight="1" x14ac:dyDescent="0.25">
      <c r="A247" s="123"/>
      <c r="B247" s="147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70"/>
      <c r="CO247" s="70"/>
      <c r="CP247" s="70"/>
      <c r="CQ247" s="70"/>
      <c r="CR247" s="70"/>
      <c r="CS247" s="70"/>
      <c r="CT247" s="70"/>
      <c r="CU247" s="70"/>
      <c r="CV247" s="70"/>
      <c r="CW247" s="70"/>
      <c r="CX247" s="70"/>
      <c r="CY247" s="70"/>
      <c r="CZ247" s="70"/>
      <c r="DA247" s="70"/>
    </row>
    <row r="248" spans="1:105" ht="15.75" customHeight="1" x14ac:dyDescent="0.25">
      <c r="A248" s="123"/>
      <c r="B248" s="147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0"/>
      <c r="CH248" s="70"/>
      <c r="CI248" s="70"/>
      <c r="CJ248" s="70"/>
      <c r="CK248" s="70"/>
      <c r="CL248" s="70"/>
      <c r="CM248" s="70"/>
      <c r="CN248" s="70"/>
      <c r="CO248" s="70"/>
      <c r="CP248" s="70"/>
      <c r="CQ248" s="70"/>
      <c r="CR248" s="70"/>
      <c r="CS248" s="70"/>
      <c r="CT248" s="70"/>
      <c r="CU248" s="70"/>
      <c r="CV248" s="70"/>
      <c r="CW248" s="70"/>
      <c r="CX248" s="70"/>
      <c r="CY248" s="70"/>
      <c r="CZ248" s="70"/>
      <c r="DA248" s="70"/>
    </row>
    <row r="249" spans="1:105" ht="15.75" customHeight="1" x14ac:dyDescent="0.25">
      <c r="A249" s="123"/>
      <c r="B249" s="147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0"/>
      <c r="CH249" s="70"/>
      <c r="CI249" s="70"/>
      <c r="CJ249" s="70"/>
      <c r="CK249" s="70"/>
      <c r="CL249" s="70"/>
      <c r="CM249" s="70"/>
      <c r="CN249" s="70"/>
      <c r="CO249" s="70"/>
      <c r="CP249" s="70"/>
      <c r="CQ249" s="70"/>
      <c r="CR249" s="70"/>
      <c r="CS249" s="70"/>
      <c r="CT249" s="70"/>
      <c r="CU249" s="70"/>
      <c r="CV249" s="70"/>
      <c r="CW249" s="70"/>
      <c r="CX249" s="70"/>
      <c r="CY249" s="70"/>
      <c r="CZ249" s="70"/>
      <c r="DA249" s="70"/>
    </row>
    <row r="250" spans="1:105" ht="15.75" customHeight="1" x14ac:dyDescent="0.25">
      <c r="A250" s="123"/>
      <c r="B250" s="147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0"/>
      <c r="CH250" s="70"/>
      <c r="CI250" s="70"/>
      <c r="CJ250" s="70"/>
      <c r="CK250" s="70"/>
      <c r="CL250" s="70"/>
      <c r="CM250" s="70"/>
      <c r="CN250" s="70"/>
      <c r="CO250" s="70"/>
      <c r="CP250" s="70"/>
      <c r="CQ250" s="70"/>
      <c r="CR250" s="70"/>
      <c r="CS250" s="70"/>
      <c r="CT250" s="70"/>
      <c r="CU250" s="70"/>
      <c r="CV250" s="70"/>
      <c r="CW250" s="70"/>
      <c r="CX250" s="70"/>
      <c r="CY250" s="70"/>
      <c r="CZ250" s="70"/>
      <c r="DA250" s="70"/>
    </row>
    <row r="251" spans="1:105" ht="15.75" customHeight="1" x14ac:dyDescent="0.25">
      <c r="A251" s="123"/>
      <c r="B251" s="147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0"/>
      <c r="CH251" s="70"/>
      <c r="CI251" s="70"/>
      <c r="CJ251" s="70"/>
      <c r="CK251" s="70"/>
      <c r="CL251" s="70"/>
      <c r="CM251" s="70"/>
      <c r="CN251" s="70"/>
      <c r="CO251" s="70"/>
      <c r="CP251" s="70"/>
      <c r="CQ251" s="70"/>
      <c r="CR251" s="70"/>
      <c r="CS251" s="70"/>
      <c r="CT251" s="70"/>
      <c r="CU251" s="70"/>
      <c r="CV251" s="70"/>
      <c r="CW251" s="70"/>
      <c r="CX251" s="70"/>
      <c r="CY251" s="70"/>
      <c r="CZ251" s="70"/>
      <c r="DA251" s="70"/>
    </row>
    <row r="252" spans="1:105" ht="15.75" customHeight="1" x14ac:dyDescent="0.25">
      <c r="A252" s="123"/>
      <c r="B252" s="147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0"/>
      <c r="CH252" s="70"/>
      <c r="CI252" s="70"/>
      <c r="CJ252" s="70"/>
      <c r="CK252" s="70"/>
      <c r="CL252" s="70"/>
      <c r="CM252" s="70"/>
      <c r="CN252" s="70"/>
      <c r="CO252" s="70"/>
      <c r="CP252" s="70"/>
      <c r="CQ252" s="70"/>
      <c r="CR252" s="70"/>
      <c r="CS252" s="70"/>
      <c r="CT252" s="70"/>
      <c r="CU252" s="70"/>
      <c r="CV252" s="70"/>
      <c r="CW252" s="70"/>
      <c r="CX252" s="70"/>
      <c r="CY252" s="70"/>
      <c r="CZ252" s="70"/>
      <c r="DA252" s="70"/>
    </row>
    <row r="253" spans="1:105" ht="15.75" customHeight="1" x14ac:dyDescent="0.25">
      <c r="A253" s="123"/>
      <c r="B253" s="147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0"/>
      <c r="CH253" s="70"/>
      <c r="CI253" s="70"/>
      <c r="CJ253" s="70"/>
      <c r="CK253" s="70"/>
      <c r="CL253" s="70"/>
      <c r="CM253" s="70"/>
      <c r="CN253" s="70"/>
      <c r="CO253" s="70"/>
      <c r="CP253" s="70"/>
      <c r="CQ253" s="70"/>
      <c r="CR253" s="70"/>
      <c r="CS253" s="70"/>
      <c r="CT253" s="70"/>
      <c r="CU253" s="70"/>
      <c r="CV253" s="70"/>
      <c r="CW253" s="70"/>
      <c r="CX253" s="70"/>
      <c r="CY253" s="70"/>
      <c r="CZ253" s="70"/>
      <c r="DA253" s="70"/>
    </row>
    <row r="254" spans="1:105" ht="15.75" customHeight="1" x14ac:dyDescent="0.25">
      <c r="A254" s="123"/>
      <c r="B254" s="147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  <c r="CT254" s="70"/>
      <c r="CU254" s="70"/>
      <c r="CV254" s="70"/>
      <c r="CW254" s="70"/>
      <c r="CX254" s="70"/>
      <c r="CY254" s="70"/>
      <c r="CZ254" s="70"/>
      <c r="DA254" s="70"/>
    </row>
    <row r="255" spans="1:105" ht="15.75" customHeight="1" x14ac:dyDescent="0.25">
      <c r="A255" s="123"/>
      <c r="B255" s="147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0"/>
      <c r="CH255" s="70"/>
      <c r="CI255" s="70"/>
      <c r="CJ255" s="70"/>
      <c r="CK255" s="70"/>
      <c r="CL255" s="70"/>
      <c r="CM255" s="70"/>
      <c r="CN255" s="70"/>
      <c r="CO255" s="70"/>
      <c r="CP255" s="70"/>
      <c r="CQ255" s="70"/>
      <c r="CR255" s="70"/>
      <c r="CS255" s="70"/>
      <c r="CT255" s="70"/>
      <c r="CU255" s="70"/>
      <c r="CV255" s="70"/>
      <c r="CW255" s="70"/>
      <c r="CX255" s="70"/>
      <c r="CY255" s="70"/>
      <c r="CZ255" s="70"/>
      <c r="DA255" s="70"/>
    </row>
    <row r="256" spans="1:105" ht="15.75" customHeight="1" x14ac:dyDescent="0.25">
      <c r="A256" s="123"/>
      <c r="B256" s="147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0"/>
      <c r="CG256" s="70"/>
      <c r="CH256" s="70"/>
      <c r="CI256" s="70"/>
      <c r="CJ256" s="70"/>
      <c r="CK256" s="70"/>
      <c r="CL256" s="70"/>
      <c r="CM256" s="70"/>
      <c r="CN256" s="70"/>
      <c r="CO256" s="70"/>
      <c r="CP256" s="70"/>
      <c r="CQ256" s="70"/>
      <c r="CR256" s="70"/>
      <c r="CS256" s="70"/>
      <c r="CT256" s="70"/>
      <c r="CU256" s="70"/>
      <c r="CV256" s="70"/>
      <c r="CW256" s="70"/>
      <c r="CX256" s="70"/>
      <c r="CY256" s="70"/>
      <c r="CZ256" s="70"/>
      <c r="DA256" s="70"/>
    </row>
    <row r="257" spans="1:105" ht="15.75" customHeight="1" x14ac:dyDescent="0.25">
      <c r="A257" s="123"/>
      <c r="B257" s="147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0"/>
      <c r="CE257" s="70"/>
      <c r="CF257" s="70"/>
      <c r="CG257" s="70"/>
      <c r="CH257" s="70"/>
      <c r="CI257" s="70"/>
      <c r="CJ257" s="70"/>
      <c r="CK257" s="70"/>
      <c r="CL257" s="70"/>
      <c r="CM257" s="70"/>
      <c r="CN257" s="70"/>
      <c r="CO257" s="70"/>
      <c r="CP257" s="70"/>
      <c r="CQ257" s="70"/>
      <c r="CR257" s="70"/>
      <c r="CS257" s="70"/>
      <c r="CT257" s="70"/>
      <c r="CU257" s="70"/>
      <c r="CV257" s="70"/>
      <c r="CW257" s="70"/>
      <c r="CX257" s="70"/>
      <c r="CY257" s="70"/>
      <c r="CZ257" s="70"/>
      <c r="DA257" s="70"/>
    </row>
    <row r="258" spans="1:105" ht="15.75" customHeight="1" x14ac:dyDescent="0.25">
      <c r="A258" s="123"/>
      <c r="B258" s="147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70"/>
      <c r="CE258" s="70"/>
      <c r="CF258" s="70"/>
      <c r="CG258" s="70"/>
      <c r="CH258" s="70"/>
      <c r="CI258" s="70"/>
      <c r="CJ258" s="70"/>
      <c r="CK258" s="70"/>
      <c r="CL258" s="70"/>
      <c r="CM258" s="70"/>
      <c r="CN258" s="70"/>
      <c r="CO258" s="70"/>
      <c r="CP258" s="70"/>
      <c r="CQ258" s="70"/>
      <c r="CR258" s="70"/>
      <c r="CS258" s="70"/>
      <c r="CT258" s="70"/>
      <c r="CU258" s="70"/>
      <c r="CV258" s="70"/>
      <c r="CW258" s="70"/>
      <c r="CX258" s="70"/>
      <c r="CY258" s="70"/>
      <c r="CZ258" s="70"/>
      <c r="DA258" s="70"/>
    </row>
    <row r="259" spans="1:105" ht="15.75" customHeight="1" x14ac:dyDescent="0.25">
      <c r="A259" s="123"/>
      <c r="B259" s="147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  <c r="BY259" s="70"/>
      <c r="BZ259" s="70"/>
      <c r="CA259" s="70"/>
      <c r="CB259" s="70"/>
      <c r="CC259" s="70"/>
      <c r="CD259" s="70"/>
      <c r="CE259" s="70"/>
      <c r="CF259" s="70"/>
      <c r="CG259" s="70"/>
      <c r="CH259" s="70"/>
      <c r="CI259" s="70"/>
      <c r="CJ259" s="70"/>
      <c r="CK259" s="70"/>
      <c r="CL259" s="70"/>
      <c r="CM259" s="70"/>
      <c r="CN259" s="70"/>
      <c r="CO259" s="70"/>
      <c r="CP259" s="70"/>
      <c r="CQ259" s="70"/>
      <c r="CR259" s="70"/>
      <c r="CS259" s="70"/>
      <c r="CT259" s="70"/>
      <c r="CU259" s="70"/>
      <c r="CV259" s="70"/>
      <c r="CW259" s="70"/>
      <c r="CX259" s="70"/>
      <c r="CY259" s="70"/>
      <c r="CZ259" s="70"/>
      <c r="DA259" s="70"/>
    </row>
    <row r="260" spans="1:105" ht="15.75" customHeight="1" x14ac:dyDescent="0.25">
      <c r="A260" s="123"/>
      <c r="B260" s="147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0"/>
      <c r="CF260" s="70"/>
      <c r="CG260" s="70"/>
      <c r="CH260" s="70"/>
      <c r="CI260" s="70"/>
      <c r="CJ260" s="70"/>
      <c r="CK260" s="70"/>
      <c r="CL260" s="70"/>
      <c r="CM260" s="70"/>
      <c r="CN260" s="70"/>
      <c r="CO260" s="70"/>
      <c r="CP260" s="70"/>
      <c r="CQ260" s="70"/>
      <c r="CR260" s="70"/>
      <c r="CS260" s="70"/>
      <c r="CT260" s="70"/>
      <c r="CU260" s="70"/>
      <c r="CV260" s="70"/>
      <c r="CW260" s="70"/>
      <c r="CX260" s="70"/>
      <c r="CY260" s="70"/>
      <c r="CZ260" s="70"/>
      <c r="DA260" s="70"/>
    </row>
    <row r="261" spans="1:105" ht="15.75" customHeight="1" x14ac:dyDescent="0.25">
      <c r="A261" s="123"/>
      <c r="B261" s="147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0"/>
      <c r="CE261" s="70"/>
      <c r="CF261" s="70"/>
      <c r="CG261" s="70"/>
      <c r="CH261" s="70"/>
      <c r="CI261" s="70"/>
      <c r="CJ261" s="70"/>
      <c r="CK261" s="70"/>
      <c r="CL261" s="70"/>
      <c r="CM261" s="70"/>
      <c r="CN261" s="70"/>
      <c r="CO261" s="70"/>
      <c r="CP261" s="70"/>
      <c r="CQ261" s="70"/>
      <c r="CR261" s="70"/>
      <c r="CS261" s="70"/>
      <c r="CT261" s="70"/>
      <c r="CU261" s="70"/>
      <c r="CV261" s="70"/>
      <c r="CW261" s="70"/>
      <c r="CX261" s="70"/>
      <c r="CY261" s="70"/>
      <c r="CZ261" s="70"/>
      <c r="DA261" s="70"/>
    </row>
    <row r="262" spans="1:105" ht="15.75" customHeight="1" x14ac:dyDescent="0.25">
      <c r="A262" s="123"/>
      <c r="B262" s="147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0"/>
      <c r="CE262" s="70"/>
      <c r="CF262" s="70"/>
      <c r="CG262" s="70"/>
      <c r="CH262" s="70"/>
      <c r="CI262" s="70"/>
      <c r="CJ262" s="70"/>
      <c r="CK262" s="70"/>
      <c r="CL262" s="70"/>
      <c r="CM262" s="70"/>
      <c r="CN262" s="70"/>
      <c r="CO262" s="70"/>
      <c r="CP262" s="70"/>
      <c r="CQ262" s="70"/>
      <c r="CR262" s="70"/>
      <c r="CS262" s="70"/>
      <c r="CT262" s="70"/>
      <c r="CU262" s="70"/>
      <c r="CV262" s="70"/>
      <c r="CW262" s="70"/>
      <c r="CX262" s="70"/>
      <c r="CY262" s="70"/>
      <c r="CZ262" s="70"/>
      <c r="DA262" s="70"/>
    </row>
  </sheetData>
  <mergeCells count="41">
    <mergeCell ref="A6:DA6"/>
    <mergeCell ref="CY8:DA9"/>
    <mergeCell ref="C9:Y9"/>
    <mergeCell ref="CY10:CY11"/>
    <mergeCell ref="CZ10:CZ11"/>
    <mergeCell ref="DA10:DA11"/>
    <mergeCell ref="A8:A11"/>
    <mergeCell ref="B8:B11"/>
    <mergeCell ref="A1:T1"/>
    <mergeCell ref="A2:T2"/>
    <mergeCell ref="A3:T3"/>
    <mergeCell ref="A4:T4"/>
    <mergeCell ref="A5:T5"/>
    <mergeCell ref="C38:E38"/>
    <mergeCell ref="G38:H38"/>
    <mergeCell ref="C39:E39"/>
    <mergeCell ref="G39:H39"/>
    <mergeCell ref="C40:E40"/>
    <mergeCell ref="G40:H40"/>
    <mergeCell ref="G41:H41"/>
    <mergeCell ref="C41:E41"/>
    <mergeCell ref="C42:E42"/>
    <mergeCell ref="C43:E43"/>
    <mergeCell ref="C44:E44"/>
    <mergeCell ref="G44:H44"/>
    <mergeCell ref="C45:E45"/>
    <mergeCell ref="G45:H45"/>
    <mergeCell ref="C53:E53"/>
    <mergeCell ref="C55:E55"/>
    <mergeCell ref="C56:E56"/>
    <mergeCell ref="C57:E57"/>
    <mergeCell ref="C59:D59"/>
    <mergeCell ref="C60:J60"/>
    <mergeCell ref="C61:J61"/>
    <mergeCell ref="C46:E46"/>
    <mergeCell ref="C47:E47"/>
    <mergeCell ref="C48:E48"/>
    <mergeCell ref="C49:E49"/>
    <mergeCell ref="C50:E50"/>
    <mergeCell ref="C51:E51"/>
    <mergeCell ref="C52:E52"/>
  </mergeCells>
  <conditionalFormatting sqref="Q25:T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2:T3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:T3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2:T3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2:AD3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12:BN3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E3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12:AK3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12:BU3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U12:CX3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" footer="0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0"/>
  <sheetViews>
    <sheetView workbookViewId="0">
      <selection activeCell="C22" sqref="C22"/>
    </sheetView>
  </sheetViews>
  <sheetFormatPr defaultColWidth="14.42578125" defaultRowHeight="15" customHeight="1" x14ac:dyDescent="0.25"/>
  <cols>
    <col min="1" max="1" width="8.7109375" customWidth="1"/>
    <col min="2" max="2" width="23.28515625" customWidth="1"/>
    <col min="3" max="3" width="19.7109375" customWidth="1"/>
    <col min="4" max="4" width="14" customWidth="1"/>
    <col min="5" max="5" width="31.7109375" customWidth="1"/>
  </cols>
  <sheetData>
    <row r="1" spans="2:5" ht="15.75" thickBot="1" x14ac:dyDescent="0.3">
      <c r="B1" s="318" t="s">
        <v>239</v>
      </c>
      <c r="C1" s="290"/>
      <c r="D1" s="290"/>
      <c r="E1" s="290"/>
    </row>
    <row r="2" spans="2:5" ht="15.75" thickBot="1" x14ac:dyDescent="0.3">
      <c r="B2" s="319" t="s">
        <v>240</v>
      </c>
      <c r="C2" s="320" t="s">
        <v>12</v>
      </c>
      <c r="D2" s="321"/>
      <c r="E2" s="322"/>
    </row>
    <row r="3" spans="2:5" x14ac:dyDescent="0.25">
      <c r="B3" s="313"/>
      <c r="C3" s="323" t="s">
        <v>278</v>
      </c>
      <c r="D3" s="324" t="s">
        <v>20</v>
      </c>
      <c r="E3" s="324" t="s">
        <v>241</v>
      </c>
    </row>
    <row r="4" spans="2:5" ht="15.75" thickBot="1" x14ac:dyDescent="0.3">
      <c r="B4" s="311"/>
      <c r="C4" s="307"/>
      <c r="D4" s="311"/>
      <c r="E4" s="311"/>
    </row>
    <row r="5" spans="2:5" ht="15.75" thickBot="1" x14ac:dyDescent="0.3">
      <c r="B5" s="50" t="s">
        <v>22</v>
      </c>
      <c r="C5" s="190">
        <v>5</v>
      </c>
      <c r="D5" s="63">
        <v>102</v>
      </c>
      <c r="E5" s="64">
        <v>4.9019607843137258</v>
      </c>
    </row>
    <row r="6" spans="2:5" ht="15.75" thickBot="1" x14ac:dyDescent="0.3">
      <c r="B6" s="65" t="s">
        <v>29</v>
      </c>
      <c r="C6" s="191">
        <v>3</v>
      </c>
      <c r="D6" s="74">
        <v>68</v>
      </c>
      <c r="E6" s="75">
        <v>4.4117647058823533</v>
      </c>
    </row>
    <row r="7" spans="2:5" ht="29.25" thickBot="1" x14ac:dyDescent="0.3">
      <c r="B7" s="65" t="s">
        <v>33</v>
      </c>
      <c r="C7" s="191">
        <v>1</v>
      </c>
      <c r="D7" s="74">
        <v>17</v>
      </c>
      <c r="E7" s="75">
        <v>5.8823529411764701</v>
      </c>
    </row>
    <row r="8" spans="2:5" ht="25.5" customHeight="1" thickBot="1" x14ac:dyDescent="0.3">
      <c r="B8" s="65" t="s">
        <v>35</v>
      </c>
      <c r="C8" s="191">
        <v>1</v>
      </c>
      <c r="D8" s="74">
        <v>17</v>
      </c>
      <c r="E8" s="75">
        <v>5.8823529411764701</v>
      </c>
    </row>
    <row r="9" spans="2:5" ht="27" customHeight="1" thickBot="1" x14ac:dyDescent="0.3">
      <c r="B9" s="65" t="s">
        <v>37</v>
      </c>
      <c r="C9" s="191">
        <v>4</v>
      </c>
      <c r="D9" s="74">
        <v>102</v>
      </c>
      <c r="E9" s="75">
        <v>3.9215686274509802</v>
      </c>
    </row>
    <row r="10" spans="2:5" ht="15.75" thickBot="1" x14ac:dyDescent="0.3">
      <c r="B10" s="65" t="s">
        <v>41</v>
      </c>
      <c r="C10" s="191">
        <v>5</v>
      </c>
      <c r="D10" s="74">
        <v>102</v>
      </c>
      <c r="E10" s="75">
        <v>4.9019607843137258</v>
      </c>
    </row>
    <row r="11" spans="2:5" ht="15.75" thickBot="1" x14ac:dyDescent="0.3">
      <c r="B11" s="65" t="s">
        <v>43</v>
      </c>
      <c r="C11" s="191">
        <v>3</v>
      </c>
      <c r="D11" s="74">
        <v>68</v>
      </c>
      <c r="E11" s="75">
        <v>4.4117647058823533</v>
      </c>
    </row>
    <row r="12" spans="2:5" ht="15.75" thickBot="1" x14ac:dyDescent="0.3">
      <c r="B12" s="65" t="s">
        <v>44</v>
      </c>
      <c r="C12" s="191">
        <v>2</v>
      </c>
      <c r="D12" s="74">
        <v>34</v>
      </c>
      <c r="E12" s="75">
        <v>5.8823529411764701</v>
      </c>
    </row>
    <row r="13" spans="2:5" ht="15.75" thickBot="1" x14ac:dyDescent="0.3">
      <c r="B13" s="65" t="s">
        <v>46</v>
      </c>
      <c r="C13" s="191">
        <v>1</v>
      </c>
      <c r="D13" s="74">
        <v>85</v>
      </c>
      <c r="E13" s="75">
        <v>1.1764705882352942</v>
      </c>
    </row>
    <row r="14" spans="2:5" ht="15.75" thickBot="1" x14ac:dyDescent="0.3">
      <c r="B14" s="65" t="s">
        <v>47</v>
      </c>
      <c r="C14" s="191">
        <v>2</v>
      </c>
      <c r="D14" s="74">
        <v>34</v>
      </c>
      <c r="E14" s="75">
        <v>5.8823529411764701</v>
      </c>
    </row>
    <row r="15" spans="2:5" ht="15.75" thickBot="1" x14ac:dyDescent="0.3">
      <c r="B15" s="65" t="s">
        <v>48</v>
      </c>
      <c r="C15" s="191">
        <v>3</v>
      </c>
      <c r="D15" s="74">
        <v>68</v>
      </c>
      <c r="E15" s="75">
        <v>4.4117647058823533</v>
      </c>
    </row>
    <row r="16" spans="2:5" ht="15.75" thickBot="1" x14ac:dyDescent="0.3">
      <c r="B16" s="65" t="s">
        <v>51</v>
      </c>
      <c r="C16" s="191">
        <v>1</v>
      </c>
      <c r="D16" s="74">
        <v>68</v>
      </c>
      <c r="E16" s="75">
        <v>1.4705882352941175</v>
      </c>
    </row>
    <row r="17" spans="2:5" ht="15.75" thickBot="1" x14ac:dyDescent="0.3">
      <c r="B17" s="65" t="s">
        <v>53</v>
      </c>
      <c r="C17" s="191">
        <v>1</v>
      </c>
      <c r="D17" s="74">
        <v>68</v>
      </c>
      <c r="E17" s="75">
        <v>1.4705882352941175</v>
      </c>
    </row>
    <row r="18" spans="2:5" x14ac:dyDescent="0.25">
      <c r="B18" s="65" t="s">
        <v>55</v>
      </c>
      <c r="C18" s="191">
        <v>2</v>
      </c>
      <c r="D18" s="84">
        <v>102</v>
      </c>
      <c r="E18" s="85">
        <v>1.9607843137254901</v>
      </c>
    </row>
    <row r="19" spans="2:5" ht="29.25" thickBot="1" x14ac:dyDescent="0.3">
      <c r="B19" s="192" t="s">
        <v>57</v>
      </c>
      <c r="C19" s="191">
        <v>1</v>
      </c>
      <c r="D19" s="193">
        <v>17</v>
      </c>
      <c r="E19" s="194">
        <v>5.8823529411764701</v>
      </c>
    </row>
    <row r="20" spans="2:5" ht="15.75" thickBot="1" x14ac:dyDescent="0.3">
      <c r="B20" s="50" t="s">
        <v>59</v>
      </c>
      <c r="C20" s="191">
        <v>1</v>
      </c>
      <c r="D20" s="195">
        <v>17</v>
      </c>
      <c r="E20" s="89">
        <v>5.8823529411764701</v>
      </c>
    </row>
    <row r="21" spans="2:5" ht="15.75" customHeight="1" thickBot="1" x14ac:dyDescent="0.3">
      <c r="B21" s="65" t="s">
        <v>60</v>
      </c>
      <c r="C21" s="191">
        <v>1</v>
      </c>
      <c r="D21" s="88">
        <v>34</v>
      </c>
      <c r="E21" s="89">
        <v>2.9411764705882351</v>
      </c>
    </row>
    <row r="22" spans="2:5" ht="15.75" customHeight="1" x14ac:dyDescent="0.25">
      <c r="B22" s="65" t="s">
        <v>62</v>
      </c>
      <c r="C22" s="191">
        <v>1</v>
      </c>
      <c r="D22" s="96">
        <v>68</v>
      </c>
      <c r="E22" s="89">
        <v>1.4705882352941175</v>
      </c>
    </row>
    <row r="23" spans="2:5" ht="15.75" customHeight="1" x14ac:dyDescent="0.25">
      <c r="B23" s="97" t="s">
        <v>63</v>
      </c>
      <c r="C23" s="191">
        <v>1</v>
      </c>
      <c r="D23" s="96">
        <v>34</v>
      </c>
      <c r="E23" s="89">
        <v>2.9411764705882351</v>
      </c>
    </row>
    <row r="24" spans="2:5" ht="15.75" customHeight="1" thickBot="1" x14ac:dyDescent="0.3">
      <c r="B24" s="98" t="s">
        <v>64</v>
      </c>
      <c r="C24" s="191">
        <v>1</v>
      </c>
      <c r="D24" s="109">
        <v>17</v>
      </c>
      <c r="E24" s="110">
        <v>5.8823529411764701</v>
      </c>
    </row>
    <row r="25" spans="2:5" ht="15.75" customHeight="1" thickBot="1" x14ac:dyDescent="0.3">
      <c r="B25" s="196" t="s">
        <v>12</v>
      </c>
      <c r="C25" s="197">
        <f t="shared" ref="C25:D25" si="0">SUM(C5:C24)</f>
        <v>40</v>
      </c>
      <c r="D25" s="198">
        <f t="shared" si="0"/>
        <v>1122</v>
      </c>
      <c r="E25" s="199">
        <f>AVERAGE(E5:E24)</f>
        <v>4.0784313725490184</v>
      </c>
    </row>
    <row r="26" spans="2:5" ht="15.75" customHeight="1" x14ac:dyDescent="0.25"/>
    <row r="27" spans="2:5" ht="15.75" customHeight="1" x14ac:dyDescent="0.25">
      <c r="B27" s="200" t="s">
        <v>242</v>
      </c>
    </row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0"/>
  <sheetViews>
    <sheetView workbookViewId="0">
      <selection activeCell="E9" sqref="E9"/>
    </sheetView>
  </sheetViews>
  <sheetFormatPr defaultColWidth="14.42578125" defaultRowHeight="15" customHeight="1" x14ac:dyDescent="0.25"/>
  <cols>
    <col min="1" max="1" width="8.7109375" customWidth="1"/>
    <col min="2" max="2" width="20.140625" customWidth="1"/>
    <col min="3" max="3" width="19.7109375" customWidth="1"/>
    <col min="4" max="4" width="14" customWidth="1"/>
    <col min="5" max="5" width="31.7109375" customWidth="1"/>
    <col min="6" max="6" width="8.7109375" customWidth="1"/>
  </cols>
  <sheetData>
    <row r="1" spans="2:5" x14ac:dyDescent="0.25">
      <c r="B1" s="318" t="s">
        <v>243</v>
      </c>
      <c r="C1" s="290"/>
      <c r="D1" s="290"/>
      <c r="E1" s="290"/>
    </row>
    <row r="2" spans="2:5" x14ac:dyDescent="0.25">
      <c r="B2" s="319" t="s">
        <v>240</v>
      </c>
      <c r="C2" s="320" t="s">
        <v>12</v>
      </c>
      <c r="D2" s="321"/>
      <c r="E2" s="322"/>
    </row>
    <row r="3" spans="2:5" x14ac:dyDescent="0.25">
      <c r="B3" s="313"/>
      <c r="C3" s="323" t="s">
        <v>278</v>
      </c>
      <c r="D3" s="324" t="s">
        <v>20</v>
      </c>
      <c r="E3" s="324" t="s">
        <v>241</v>
      </c>
    </row>
    <row r="4" spans="2:5" ht="15.75" thickBot="1" x14ac:dyDescent="0.3">
      <c r="B4" s="311"/>
      <c r="C4" s="307"/>
      <c r="D4" s="311"/>
      <c r="E4" s="311"/>
    </row>
    <row r="5" spans="2:5" x14ac:dyDescent="0.25">
      <c r="B5" s="50" t="s">
        <v>22</v>
      </c>
      <c r="C5" s="190">
        <v>4</v>
      </c>
      <c r="D5" s="190">
        <v>102</v>
      </c>
      <c r="E5" s="201">
        <v>3.9215686274509802</v>
      </c>
    </row>
    <row r="6" spans="2:5" x14ac:dyDescent="0.25">
      <c r="B6" s="65" t="s">
        <v>29</v>
      </c>
      <c r="C6" s="191">
        <v>2</v>
      </c>
      <c r="D6" s="191">
        <v>102</v>
      </c>
      <c r="E6" s="201">
        <v>1.9607843137254901</v>
      </c>
    </row>
    <row r="7" spans="2:5" ht="28.5" x14ac:dyDescent="0.25">
      <c r="B7" s="65" t="s">
        <v>33</v>
      </c>
      <c r="C7" s="191">
        <v>1</v>
      </c>
      <c r="D7" s="191">
        <v>17</v>
      </c>
      <c r="E7" s="201">
        <v>5.8823529411764701</v>
      </c>
    </row>
    <row r="8" spans="2:5" ht="28.5" x14ac:dyDescent="0.25">
      <c r="B8" s="65" t="s">
        <v>35</v>
      </c>
      <c r="C8" s="191">
        <v>1</v>
      </c>
      <c r="D8" s="191">
        <v>17</v>
      </c>
      <c r="E8" s="201">
        <v>5.8823529411764701</v>
      </c>
    </row>
    <row r="9" spans="2:5" ht="28.5" x14ac:dyDescent="0.25">
      <c r="B9" s="65" t="s">
        <v>37</v>
      </c>
      <c r="C9" s="191">
        <v>4</v>
      </c>
      <c r="D9" s="191">
        <v>102</v>
      </c>
      <c r="E9" s="201">
        <v>3.9215686274509802</v>
      </c>
    </row>
    <row r="10" spans="2:5" x14ac:dyDescent="0.25">
      <c r="B10" s="65" t="s">
        <v>41</v>
      </c>
      <c r="C10" s="191">
        <v>3</v>
      </c>
      <c r="D10" s="191">
        <v>102</v>
      </c>
      <c r="E10" s="201">
        <v>2.9411764705882351</v>
      </c>
    </row>
    <row r="11" spans="2:5" x14ac:dyDescent="0.25">
      <c r="B11" s="65" t="s">
        <v>43</v>
      </c>
      <c r="C11" s="191">
        <v>4</v>
      </c>
      <c r="D11" s="191">
        <v>68</v>
      </c>
      <c r="E11" s="201">
        <v>5.8823529411764701</v>
      </c>
    </row>
    <row r="12" spans="2:5" x14ac:dyDescent="0.25">
      <c r="B12" s="65" t="s">
        <v>44</v>
      </c>
      <c r="C12" s="191">
        <v>3</v>
      </c>
      <c r="D12" s="191">
        <v>34</v>
      </c>
      <c r="E12" s="201">
        <v>8.8235294117647065</v>
      </c>
    </row>
    <row r="13" spans="2:5" x14ac:dyDescent="0.25">
      <c r="B13" s="65" t="s">
        <v>46</v>
      </c>
      <c r="C13" s="191">
        <v>2</v>
      </c>
      <c r="D13" s="191">
        <v>85</v>
      </c>
      <c r="E13" s="201">
        <v>2.3529411764705883</v>
      </c>
    </row>
    <row r="14" spans="2:5" ht="20.25" customHeight="1" x14ac:dyDescent="0.25">
      <c r="B14" s="65" t="s">
        <v>47</v>
      </c>
      <c r="C14" s="191">
        <v>2</v>
      </c>
      <c r="D14" s="191">
        <v>34</v>
      </c>
      <c r="E14" s="201">
        <v>5.8823529411764701</v>
      </c>
    </row>
    <row r="15" spans="2:5" x14ac:dyDescent="0.25">
      <c r="B15" s="65" t="s">
        <v>48</v>
      </c>
      <c r="C15" s="191">
        <v>3</v>
      </c>
      <c r="D15" s="191">
        <v>68</v>
      </c>
      <c r="E15" s="201">
        <v>4.4117647058823533</v>
      </c>
    </row>
    <row r="16" spans="2:5" x14ac:dyDescent="0.25">
      <c r="B16" s="65" t="s">
        <v>51</v>
      </c>
      <c r="C16" s="191">
        <v>1</v>
      </c>
      <c r="D16" s="191">
        <v>68</v>
      </c>
      <c r="E16" s="201">
        <v>1.4705882352941175</v>
      </c>
    </row>
    <row r="17" spans="2:5" x14ac:dyDescent="0.25">
      <c r="B17" s="65" t="s">
        <v>53</v>
      </c>
      <c r="C17" s="191">
        <v>1</v>
      </c>
      <c r="D17" s="191">
        <v>68</v>
      </c>
      <c r="E17" s="201">
        <v>1.4705882352941175</v>
      </c>
    </row>
    <row r="18" spans="2:5" x14ac:dyDescent="0.25">
      <c r="B18" s="65" t="s">
        <v>55</v>
      </c>
      <c r="C18" s="191">
        <v>3</v>
      </c>
      <c r="D18" s="191">
        <v>102</v>
      </c>
      <c r="E18" s="201">
        <v>2.9411764705882351</v>
      </c>
    </row>
    <row r="19" spans="2:5" x14ac:dyDescent="0.25">
      <c r="B19" s="65" t="s">
        <v>60</v>
      </c>
      <c r="C19" s="191">
        <v>1</v>
      </c>
      <c r="D19" s="191">
        <v>34</v>
      </c>
      <c r="E19" s="201">
        <v>2.9411764705882351</v>
      </c>
    </row>
    <row r="20" spans="2:5" ht="28.5" x14ac:dyDescent="0.25">
      <c r="B20" s="65" t="s">
        <v>62</v>
      </c>
      <c r="C20" s="191">
        <v>1</v>
      </c>
      <c r="D20" s="191">
        <v>68</v>
      </c>
      <c r="E20" s="201">
        <v>1.4705882352941175</v>
      </c>
    </row>
    <row r="21" spans="2:5" ht="39" customHeight="1" x14ac:dyDescent="0.25">
      <c r="B21" s="97" t="s">
        <v>63</v>
      </c>
      <c r="C21" s="191">
        <v>1</v>
      </c>
      <c r="D21" s="191">
        <v>34</v>
      </c>
      <c r="E21" s="201">
        <v>2.9411764705882351</v>
      </c>
    </row>
    <row r="22" spans="2:5" ht="35.25" customHeight="1" thickBot="1" x14ac:dyDescent="0.3">
      <c r="B22" s="98" t="s">
        <v>64</v>
      </c>
      <c r="C22" s="191">
        <v>1</v>
      </c>
      <c r="D22" s="191">
        <v>17</v>
      </c>
      <c r="E22" s="201">
        <v>5.8823529411764701</v>
      </c>
    </row>
    <row r="23" spans="2:5" ht="15.75" customHeight="1" thickBot="1" x14ac:dyDescent="0.3">
      <c r="B23" s="196" t="s">
        <v>12</v>
      </c>
      <c r="C23" s="197">
        <f t="shared" ref="C23:D23" si="0">SUM(C5:C22)</f>
        <v>38</v>
      </c>
      <c r="D23" s="198">
        <f t="shared" si="0"/>
        <v>1122</v>
      </c>
      <c r="E23" s="199">
        <f>AVERAGE(E5:E22)</f>
        <v>3.9433551198257075</v>
      </c>
    </row>
    <row r="24" spans="2:5" ht="15.75" customHeight="1" x14ac:dyDescent="0.25"/>
    <row r="25" spans="2:5" ht="15.75" customHeight="1" x14ac:dyDescent="0.25">
      <c r="B25" s="200" t="s">
        <v>242</v>
      </c>
    </row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00"/>
  <sheetViews>
    <sheetView topLeftCell="C1" workbookViewId="0">
      <selection activeCell="K14" sqref="K14"/>
    </sheetView>
  </sheetViews>
  <sheetFormatPr defaultColWidth="14.42578125" defaultRowHeight="15" customHeight="1" x14ac:dyDescent="0.25"/>
  <cols>
    <col min="1" max="1" width="8.7109375" customWidth="1"/>
    <col min="2" max="2" width="15.42578125" customWidth="1"/>
    <col min="3" max="3" width="19.7109375" customWidth="1"/>
    <col min="4" max="4" width="14" customWidth="1"/>
    <col min="5" max="5" width="31.7109375" customWidth="1"/>
    <col min="6" max="6" width="5.85546875" customWidth="1"/>
    <col min="7" max="7" width="18.42578125" customWidth="1"/>
    <col min="8" max="8" width="12" customWidth="1"/>
    <col min="9" max="9" width="13.85546875" customWidth="1"/>
    <col min="10" max="10" width="31.140625" customWidth="1"/>
    <col min="11" max="11" width="8.7109375" customWidth="1"/>
    <col min="12" max="12" width="24.140625" customWidth="1"/>
    <col min="13" max="13" width="14.28515625" customWidth="1"/>
    <col min="14" max="14" width="8.7109375" customWidth="1"/>
    <col min="15" max="15" width="18.42578125" customWidth="1"/>
  </cols>
  <sheetData>
    <row r="1" spans="2:15" x14ac:dyDescent="0.25">
      <c r="B1" s="318" t="s">
        <v>244</v>
      </c>
      <c r="C1" s="290"/>
      <c r="D1" s="290"/>
      <c r="E1" s="290"/>
      <c r="G1" s="329" t="s">
        <v>245</v>
      </c>
      <c r="H1" s="285"/>
      <c r="I1" s="285"/>
      <c r="J1" s="286"/>
      <c r="L1" s="329" t="s">
        <v>246</v>
      </c>
      <c r="M1" s="285"/>
      <c r="N1" s="285"/>
      <c r="O1" s="286"/>
    </row>
    <row r="2" spans="2:15" ht="15.75" customHeight="1" x14ac:dyDescent="0.25">
      <c r="B2" s="319" t="s">
        <v>240</v>
      </c>
      <c r="C2" s="320" t="s">
        <v>12</v>
      </c>
      <c r="D2" s="321"/>
      <c r="E2" s="322"/>
      <c r="G2" s="327" t="s">
        <v>240</v>
      </c>
      <c r="H2" s="330" t="s">
        <v>12</v>
      </c>
      <c r="I2" s="285"/>
      <c r="J2" s="286"/>
      <c r="L2" s="327" t="s">
        <v>240</v>
      </c>
      <c r="M2" s="330" t="s">
        <v>12</v>
      </c>
      <c r="N2" s="285"/>
      <c r="O2" s="286"/>
    </row>
    <row r="3" spans="2:15" ht="15" customHeight="1" x14ac:dyDescent="0.25">
      <c r="B3" s="313"/>
      <c r="C3" s="323" t="s">
        <v>278</v>
      </c>
      <c r="D3" s="324" t="s">
        <v>20</v>
      </c>
      <c r="E3" s="324" t="s">
        <v>241</v>
      </c>
      <c r="G3" s="328"/>
      <c r="H3" s="325" t="s">
        <v>278</v>
      </c>
      <c r="I3" s="325" t="s">
        <v>20</v>
      </c>
      <c r="J3" s="325" t="s">
        <v>241</v>
      </c>
      <c r="L3" s="328"/>
      <c r="M3" s="325" t="s">
        <v>278</v>
      </c>
      <c r="N3" s="325" t="s">
        <v>20</v>
      </c>
      <c r="O3" s="325" t="s">
        <v>241</v>
      </c>
    </row>
    <row r="4" spans="2:15" ht="15.75" customHeight="1" thickBot="1" x14ac:dyDescent="0.3">
      <c r="B4" s="311"/>
      <c r="C4" s="307"/>
      <c r="D4" s="311"/>
      <c r="E4" s="311"/>
      <c r="G4" s="326"/>
      <c r="H4" s="326"/>
      <c r="I4" s="326"/>
      <c r="J4" s="326"/>
      <c r="L4" s="326"/>
      <c r="M4" s="326"/>
      <c r="N4" s="326"/>
      <c r="O4" s="326"/>
    </row>
    <row r="5" spans="2:15" ht="15" customHeight="1" x14ac:dyDescent="0.25">
      <c r="B5" s="202" t="s">
        <v>22</v>
      </c>
      <c r="C5" s="190">
        <v>4</v>
      </c>
      <c r="D5" s="190">
        <v>68</v>
      </c>
      <c r="E5" s="201">
        <v>5.9</v>
      </c>
      <c r="G5" s="203" t="s">
        <v>22</v>
      </c>
      <c r="H5" s="190">
        <v>4</v>
      </c>
      <c r="I5" s="190">
        <v>68</v>
      </c>
      <c r="J5" s="201">
        <v>5.9</v>
      </c>
      <c r="L5" s="202" t="s">
        <v>22</v>
      </c>
      <c r="M5" s="204">
        <v>4</v>
      </c>
      <c r="N5" s="204">
        <v>68</v>
      </c>
      <c r="O5" s="205">
        <f>M5/N5*100</f>
        <v>5.8823529411764701</v>
      </c>
    </row>
    <row r="6" spans="2:15" x14ac:dyDescent="0.25">
      <c r="B6" s="206" t="s">
        <v>29</v>
      </c>
      <c r="C6" s="191">
        <v>3</v>
      </c>
      <c r="D6" s="191">
        <v>102</v>
      </c>
      <c r="E6" s="201">
        <v>2.9411764705882351</v>
      </c>
      <c r="G6" s="203" t="s">
        <v>29</v>
      </c>
      <c r="H6" s="191">
        <v>3</v>
      </c>
      <c r="I6" s="191">
        <v>102</v>
      </c>
      <c r="J6" s="201">
        <v>2.9411764705882351</v>
      </c>
      <c r="L6" s="206" t="s">
        <v>29</v>
      </c>
      <c r="M6" s="204">
        <v>3</v>
      </c>
      <c r="N6" s="204">
        <v>102</v>
      </c>
      <c r="O6" s="205">
        <f t="shared" ref="O6:O16" si="0">M6/N6*100</f>
        <v>2.9411764705882351</v>
      </c>
    </row>
    <row r="7" spans="2:15" ht="22.5" customHeight="1" x14ac:dyDescent="0.25">
      <c r="B7" s="206" t="s">
        <v>37</v>
      </c>
      <c r="C7" s="191">
        <v>2</v>
      </c>
      <c r="D7" s="191">
        <v>102</v>
      </c>
      <c r="E7" s="201">
        <v>2</v>
      </c>
      <c r="G7" s="203" t="s">
        <v>37</v>
      </c>
      <c r="H7" s="191">
        <v>2</v>
      </c>
      <c r="I7" s="191">
        <v>102</v>
      </c>
      <c r="J7" s="201">
        <v>2</v>
      </c>
      <c r="L7" s="206" t="s">
        <v>37</v>
      </c>
      <c r="M7" s="204">
        <v>2</v>
      </c>
      <c r="N7" s="204">
        <v>136</v>
      </c>
      <c r="O7" s="205">
        <f t="shared" si="0"/>
        <v>1.4705882352941175</v>
      </c>
    </row>
    <row r="8" spans="2:15" ht="15" customHeight="1" x14ac:dyDescent="0.25">
      <c r="B8" s="206" t="s">
        <v>41</v>
      </c>
      <c r="C8" s="191">
        <v>5</v>
      </c>
      <c r="D8" s="191">
        <v>136</v>
      </c>
      <c r="E8" s="201">
        <v>3.7</v>
      </c>
      <c r="G8" s="203" t="s">
        <v>41</v>
      </c>
      <c r="H8" s="191">
        <v>5</v>
      </c>
      <c r="I8" s="191">
        <v>136</v>
      </c>
      <c r="J8" s="201">
        <v>3.7</v>
      </c>
      <c r="L8" s="206" t="s">
        <v>41</v>
      </c>
      <c r="M8" s="204">
        <v>3</v>
      </c>
      <c r="N8" s="204">
        <v>68</v>
      </c>
      <c r="O8" s="205">
        <f t="shared" si="0"/>
        <v>4.4117647058823533</v>
      </c>
    </row>
    <row r="9" spans="2:15" x14ac:dyDescent="0.25">
      <c r="B9" s="206" t="s">
        <v>43</v>
      </c>
      <c r="C9" s="191">
        <v>4</v>
      </c>
      <c r="D9" s="191">
        <v>102</v>
      </c>
      <c r="E9" s="201">
        <v>3.9</v>
      </c>
      <c r="G9" s="203" t="s">
        <v>43</v>
      </c>
      <c r="H9" s="191">
        <v>4</v>
      </c>
      <c r="I9" s="191">
        <v>102</v>
      </c>
      <c r="J9" s="201">
        <v>3.9</v>
      </c>
      <c r="L9" s="206" t="s">
        <v>43</v>
      </c>
      <c r="M9" s="204">
        <v>3</v>
      </c>
      <c r="N9" s="204">
        <v>68</v>
      </c>
      <c r="O9" s="205">
        <f t="shared" si="0"/>
        <v>4.4117647058823533</v>
      </c>
    </row>
    <row r="10" spans="2:15" ht="25.5" customHeight="1" x14ac:dyDescent="0.25">
      <c r="B10" s="206" t="s">
        <v>190</v>
      </c>
      <c r="C10" s="191">
        <v>1</v>
      </c>
      <c r="D10" s="191">
        <v>34</v>
      </c>
      <c r="E10" s="201">
        <v>2.9411764705882351</v>
      </c>
      <c r="G10" s="203" t="s">
        <v>190</v>
      </c>
      <c r="H10" s="191">
        <v>1</v>
      </c>
      <c r="I10" s="191">
        <v>34</v>
      </c>
      <c r="J10" s="201">
        <v>2.9411764705882351</v>
      </c>
      <c r="L10" s="206" t="s">
        <v>190</v>
      </c>
      <c r="M10" s="204">
        <v>1</v>
      </c>
      <c r="N10" s="204">
        <v>34</v>
      </c>
      <c r="O10" s="205">
        <f t="shared" si="0"/>
        <v>2.9411764705882351</v>
      </c>
    </row>
    <row r="11" spans="2:15" ht="29.25" customHeight="1" x14ac:dyDescent="0.25">
      <c r="B11" s="206" t="s">
        <v>192</v>
      </c>
      <c r="C11" s="191">
        <v>3</v>
      </c>
      <c r="D11" s="191">
        <v>136</v>
      </c>
      <c r="E11" s="201">
        <v>2.2000000000000002</v>
      </c>
      <c r="G11" s="203" t="s">
        <v>191</v>
      </c>
      <c r="H11" s="204">
        <v>2</v>
      </c>
      <c r="I11" s="204">
        <v>34</v>
      </c>
      <c r="J11" s="205">
        <v>5.9</v>
      </c>
      <c r="L11" s="206" t="s">
        <v>201</v>
      </c>
      <c r="M11" s="204">
        <v>2</v>
      </c>
      <c r="N11" s="204">
        <v>34</v>
      </c>
      <c r="O11" s="205">
        <f t="shared" si="0"/>
        <v>5.8823529411764701</v>
      </c>
    </row>
    <row r="12" spans="2:15" ht="21.75" customHeight="1" x14ac:dyDescent="0.25">
      <c r="B12" s="206" t="s">
        <v>46</v>
      </c>
      <c r="C12" s="191">
        <v>1</v>
      </c>
      <c r="D12" s="191">
        <v>68</v>
      </c>
      <c r="E12" s="201">
        <v>1.5</v>
      </c>
      <c r="G12" s="203" t="s">
        <v>46</v>
      </c>
      <c r="H12" s="204">
        <v>0</v>
      </c>
      <c r="I12" s="204">
        <v>68</v>
      </c>
      <c r="J12" s="205">
        <v>0</v>
      </c>
      <c r="L12" s="206" t="s">
        <v>46</v>
      </c>
      <c r="M12" s="204">
        <v>1</v>
      </c>
      <c r="N12" s="204">
        <v>136</v>
      </c>
      <c r="O12" s="205">
        <f t="shared" si="0"/>
        <v>0.73529411764705876</v>
      </c>
    </row>
    <row r="13" spans="2:15" ht="33" customHeight="1" x14ac:dyDescent="0.25">
      <c r="B13" s="206" t="s">
        <v>193</v>
      </c>
      <c r="C13" s="191">
        <v>2</v>
      </c>
      <c r="D13" s="191">
        <v>68</v>
      </c>
      <c r="E13" s="201">
        <v>2.9</v>
      </c>
      <c r="G13" s="203" t="s">
        <v>247</v>
      </c>
      <c r="H13" s="204">
        <v>3</v>
      </c>
      <c r="I13" s="204">
        <v>136</v>
      </c>
      <c r="J13" s="205">
        <v>2.2000000000000002</v>
      </c>
      <c r="L13" s="206" t="s">
        <v>47</v>
      </c>
      <c r="M13" s="204">
        <v>2</v>
      </c>
      <c r="N13" s="204">
        <v>136</v>
      </c>
      <c r="O13" s="205">
        <f t="shared" si="0"/>
        <v>1.4705882352941175</v>
      </c>
    </row>
    <row r="14" spans="2:15" ht="15" customHeight="1" x14ac:dyDescent="0.25">
      <c r="B14" s="206" t="s">
        <v>48</v>
      </c>
      <c r="C14" s="191">
        <v>1</v>
      </c>
      <c r="D14" s="191">
        <v>34</v>
      </c>
      <c r="E14" s="201">
        <v>2.9411764705882351</v>
      </c>
      <c r="G14" s="203" t="s">
        <v>48</v>
      </c>
      <c r="H14" s="204">
        <v>1</v>
      </c>
      <c r="I14" s="204">
        <v>34</v>
      </c>
      <c r="J14" s="205">
        <v>2.9411764705882351</v>
      </c>
      <c r="L14" s="206" t="s">
        <v>48</v>
      </c>
      <c r="M14" s="204">
        <v>1</v>
      </c>
      <c r="N14" s="204">
        <v>34</v>
      </c>
      <c r="O14" s="205">
        <f t="shared" si="0"/>
        <v>2.9411764705882351</v>
      </c>
    </row>
    <row r="15" spans="2:15" ht="18" customHeight="1" x14ac:dyDescent="0.25">
      <c r="B15" s="206" t="s">
        <v>51</v>
      </c>
      <c r="C15" s="191">
        <v>1</v>
      </c>
      <c r="D15" s="191">
        <v>34</v>
      </c>
      <c r="E15" s="201">
        <v>2.9411764705882351</v>
      </c>
      <c r="G15" s="203" t="s">
        <v>51</v>
      </c>
      <c r="H15" s="204">
        <v>1</v>
      </c>
      <c r="I15" s="204">
        <v>34</v>
      </c>
      <c r="J15" s="205">
        <v>2.9411764705882351</v>
      </c>
      <c r="L15" s="206" t="s">
        <v>51</v>
      </c>
      <c r="M15" s="204">
        <v>1</v>
      </c>
      <c r="N15" s="204">
        <v>34</v>
      </c>
      <c r="O15" s="205">
        <f t="shared" si="0"/>
        <v>2.9411764705882351</v>
      </c>
    </row>
    <row r="16" spans="2:15" ht="23.25" customHeight="1" thickBot="1" x14ac:dyDescent="0.3">
      <c r="B16" s="206" t="s">
        <v>53</v>
      </c>
      <c r="C16" s="191">
        <v>1</v>
      </c>
      <c r="D16" s="191">
        <v>34</v>
      </c>
      <c r="E16" s="201">
        <v>2.9411764705882351</v>
      </c>
      <c r="G16" s="203" t="s">
        <v>53</v>
      </c>
      <c r="H16" s="204">
        <v>1</v>
      </c>
      <c r="I16" s="204">
        <v>34</v>
      </c>
      <c r="J16" s="205">
        <v>2.9411764705882351</v>
      </c>
      <c r="L16" s="206" t="s">
        <v>53</v>
      </c>
      <c r="M16" s="204">
        <v>1</v>
      </c>
      <c r="N16" s="204">
        <v>34</v>
      </c>
      <c r="O16" s="205">
        <f t="shared" si="0"/>
        <v>2.9411764705882351</v>
      </c>
    </row>
    <row r="17" spans="2:15" ht="15" customHeight="1" thickBot="1" x14ac:dyDescent="0.3">
      <c r="B17" s="206" t="s">
        <v>55</v>
      </c>
      <c r="C17" s="191">
        <v>2</v>
      </c>
      <c r="D17" s="191">
        <v>68</v>
      </c>
      <c r="E17" s="201">
        <v>2.9</v>
      </c>
      <c r="G17" s="203" t="s">
        <v>55</v>
      </c>
      <c r="H17" s="204">
        <v>2</v>
      </c>
      <c r="I17" s="204">
        <v>68</v>
      </c>
      <c r="J17" s="75">
        <f>H17/I17*100</f>
        <v>2.9411764705882351</v>
      </c>
      <c r="L17" s="206" t="s">
        <v>55</v>
      </c>
      <c r="M17" s="204">
        <v>2</v>
      </c>
      <c r="N17" s="204">
        <v>68</v>
      </c>
      <c r="O17" s="255">
        <f>M17/N17*100</f>
        <v>2.9411764705882351</v>
      </c>
    </row>
    <row r="18" spans="2:15" ht="33" customHeight="1" thickBot="1" x14ac:dyDescent="0.3">
      <c r="B18" s="206" t="s">
        <v>62</v>
      </c>
      <c r="C18" s="191">
        <v>1</v>
      </c>
      <c r="D18" s="191">
        <v>68</v>
      </c>
      <c r="E18" s="201">
        <v>1.5</v>
      </c>
      <c r="G18" s="203" t="s">
        <v>62</v>
      </c>
      <c r="H18" s="204">
        <v>1</v>
      </c>
      <c r="I18" s="204">
        <v>68</v>
      </c>
      <c r="J18" s="75">
        <f t="shared" ref="J18:J21" si="1">H18/I18*100</f>
        <v>1.4705882352941175</v>
      </c>
      <c r="L18" s="206" t="s">
        <v>62</v>
      </c>
      <c r="M18" s="204">
        <v>1</v>
      </c>
      <c r="N18" s="204">
        <v>68</v>
      </c>
      <c r="O18" s="255">
        <f t="shared" ref="O18:O22" si="2">M18/N18*100</f>
        <v>1.4705882352941175</v>
      </c>
    </row>
    <row r="19" spans="2:15" ht="41.25" customHeight="1" thickBot="1" x14ac:dyDescent="0.3">
      <c r="B19" s="207" t="s">
        <v>63</v>
      </c>
      <c r="C19" s="191">
        <v>1</v>
      </c>
      <c r="D19" s="191">
        <v>34</v>
      </c>
      <c r="E19" s="201">
        <v>2.9</v>
      </c>
      <c r="G19" s="208" t="s">
        <v>63</v>
      </c>
      <c r="H19" s="204">
        <v>1</v>
      </c>
      <c r="I19" s="204">
        <v>34</v>
      </c>
      <c r="J19" s="75">
        <f t="shared" si="1"/>
        <v>2.9411764705882351</v>
      </c>
      <c r="L19" s="207" t="s">
        <v>63</v>
      </c>
      <c r="M19" s="204">
        <v>1</v>
      </c>
      <c r="N19" s="204">
        <v>34</v>
      </c>
      <c r="O19" s="255">
        <f t="shared" si="2"/>
        <v>2.9411764705882351</v>
      </c>
    </row>
    <row r="20" spans="2:15" ht="34.5" customHeight="1" thickBot="1" x14ac:dyDescent="0.3">
      <c r="B20" s="209" t="s">
        <v>195</v>
      </c>
      <c r="C20" s="191">
        <v>1</v>
      </c>
      <c r="D20" s="191">
        <v>34</v>
      </c>
      <c r="E20" s="201">
        <v>2.9</v>
      </c>
      <c r="G20" s="208" t="s">
        <v>195</v>
      </c>
      <c r="H20" s="204">
        <v>1</v>
      </c>
      <c r="I20" s="204">
        <v>34</v>
      </c>
      <c r="J20" s="75">
        <f t="shared" si="1"/>
        <v>2.9411764705882351</v>
      </c>
      <c r="L20" s="210" t="s">
        <v>195</v>
      </c>
      <c r="M20" s="204">
        <v>1</v>
      </c>
      <c r="N20" s="204">
        <v>34</v>
      </c>
      <c r="O20" s="255">
        <f t="shared" si="2"/>
        <v>2.9411764705882351</v>
      </c>
    </row>
    <row r="21" spans="2:15" ht="34.5" customHeight="1" thickBot="1" x14ac:dyDescent="0.3">
      <c r="B21" s="209"/>
      <c r="C21" s="191"/>
      <c r="D21" s="191"/>
      <c r="E21" s="201"/>
      <c r="G21" s="208" t="s">
        <v>197</v>
      </c>
      <c r="H21" s="204">
        <v>1</v>
      </c>
      <c r="I21" s="204">
        <v>34</v>
      </c>
      <c r="J21" s="75">
        <f t="shared" si="1"/>
        <v>2.9411764705882351</v>
      </c>
      <c r="L21" s="211" t="s">
        <v>203</v>
      </c>
      <c r="M21" s="204">
        <v>1</v>
      </c>
      <c r="N21" s="204">
        <v>34</v>
      </c>
      <c r="O21" s="255">
        <f t="shared" si="2"/>
        <v>2.9411764705882351</v>
      </c>
    </row>
    <row r="22" spans="2:15" ht="57" customHeight="1" thickBot="1" x14ac:dyDescent="0.3">
      <c r="B22" s="209" t="s">
        <v>197</v>
      </c>
      <c r="C22" s="191">
        <v>1</v>
      </c>
      <c r="D22" s="191">
        <v>34</v>
      </c>
      <c r="E22" s="201">
        <v>2.9</v>
      </c>
      <c r="G22" s="208" t="s">
        <v>198</v>
      </c>
      <c r="H22" s="204">
        <v>1</v>
      </c>
      <c r="I22" s="204">
        <v>34</v>
      </c>
      <c r="J22" s="75">
        <f t="shared" ref="J22" si="3">H22/I22*100</f>
        <v>2.9411764705882351</v>
      </c>
      <c r="L22" s="212" t="s">
        <v>206</v>
      </c>
      <c r="M22" s="204">
        <v>1</v>
      </c>
      <c r="N22" s="204">
        <v>34</v>
      </c>
      <c r="O22" s="255">
        <f t="shared" si="2"/>
        <v>2.9411764705882351</v>
      </c>
    </row>
    <row r="23" spans="2:15" ht="15.75" customHeight="1" thickBot="1" x14ac:dyDescent="0.3">
      <c r="B23" s="196" t="s">
        <v>12</v>
      </c>
      <c r="C23" s="197">
        <f t="shared" ref="C23:D23" si="4">SUM(C5:C22)</f>
        <v>34</v>
      </c>
      <c r="D23" s="198">
        <f t="shared" si="4"/>
        <v>1156</v>
      </c>
      <c r="E23" s="199">
        <f>AVERAGE(E5:E22)</f>
        <v>2.9356401384083037</v>
      </c>
      <c r="G23" s="213" t="s">
        <v>12</v>
      </c>
      <c r="H23" s="214">
        <f>SUM(H5:H21)</f>
        <v>33</v>
      </c>
      <c r="I23" s="215">
        <f>SUM(I5:I22)</f>
        <v>1156</v>
      </c>
      <c r="J23" s="216">
        <f>AVERAGE(J5:J21)</f>
        <v>3.0318339100346008</v>
      </c>
      <c r="L23" s="213" t="s">
        <v>12</v>
      </c>
      <c r="M23" s="214">
        <f t="shared" ref="M23:N23" si="5">SUM(M5:M22)</f>
        <v>31</v>
      </c>
      <c r="N23" s="215">
        <f t="shared" si="5"/>
        <v>1156</v>
      </c>
      <c r="O23" s="216">
        <f>AVERAGE(O5:O22)</f>
        <v>3.0637254901960769</v>
      </c>
    </row>
    <row r="24" spans="2:15" ht="15.75" customHeight="1" x14ac:dyDescent="0.25"/>
    <row r="25" spans="2:15" ht="15.75" customHeight="1" x14ac:dyDescent="0.25">
      <c r="B25" s="200" t="s">
        <v>242</v>
      </c>
    </row>
    <row r="26" spans="2:15" ht="15.75" customHeight="1" x14ac:dyDescent="0.25"/>
    <row r="27" spans="2:15" ht="15.75" customHeight="1" x14ac:dyDescent="0.25"/>
    <row r="28" spans="2:15" ht="15.75" customHeight="1" x14ac:dyDescent="0.25"/>
    <row r="29" spans="2:15" ht="15.75" customHeight="1" x14ac:dyDescent="0.25"/>
    <row r="30" spans="2:15" ht="15.75" customHeight="1" x14ac:dyDescent="0.25"/>
    <row r="31" spans="2:15" ht="15.75" customHeight="1" x14ac:dyDescent="0.25"/>
    <row r="32" spans="2:1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8">
    <mergeCell ref="C3:C4"/>
    <mergeCell ref="D3:D4"/>
    <mergeCell ref="G2:G4"/>
    <mergeCell ref="H3:H4"/>
    <mergeCell ref="B1:E1"/>
    <mergeCell ref="G1:J1"/>
    <mergeCell ref="B2:B4"/>
    <mergeCell ref="C2:E2"/>
    <mergeCell ref="H2:J2"/>
    <mergeCell ref="E3:E4"/>
    <mergeCell ref="I3:I4"/>
    <mergeCell ref="J3:J4"/>
    <mergeCell ref="M3:M4"/>
    <mergeCell ref="N3:N4"/>
    <mergeCell ref="O3:O4"/>
    <mergeCell ref="L2:L4"/>
    <mergeCell ref="L1:O1"/>
    <mergeCell ref="M2:O2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0"/>
  <sheetViews>
    <sheetView workbookViewId="0">
      <selection activeCell="G12" sqref="G12"/>
    </sheetView>
  </sheetViews>
  <sheetFormatPr defaultColWidth="14.42578125" defaultRowHeight="15" customHeight="1" x14ac:dyDescent="0.25"/>
  <cols>
    <col min="1" max="1" width="8.7109375" customWidth="1"/>
    <col min="2" max="2" width="19.28515625" customWidth="1"/>
    <col min="3" max="3" width="16.5703125" customWidth="1"/>
    <col min="4" max="4" width="14" customWidth="1"/>
    <col min="5" max="5" width="31.7109375" customWidth="1"/>
    <col min="6" max="6" width="8.7109375" customWidth="1"/>
    <col min="7" max="7" width="20.7109375" customWidth="1"/>
    <col min="8" max="8" width="15.85546875" customWidth="1"/>
    <col min="9" max="9" width="13.85546875" customWidth="1"/>
    <col min="10" max="10" width="23" customWidth="1"/>
  </cols>
  <sheetData>
    <row r="1" spans="2:10" x14ac:dyDescent="0.25">
      <c r="B1" s="318" t="s">
        <v>248</v>
      </c>
      <c r="C1" s="290"/>
      <c r="D1" s="290"/>
      <c r="E1" s="290"/>
      <c r="G1" s="318" t="s">
        <v>249</v>
      </c>
      <c r="H1" s="290"/>
      <c r="I1" s="290"/>
      <c r="J1" s="290"/>
    </row>
    <row r="2" spans="2:10" ht="15.75" customHeight="1" x14ac:dyDescent="0.25">
      <c r="B2" s="319" t="s">
        <v>240</v>
      </c>
      <c r="C2" s="320" t="s">
        <v>12</v>
      </c>
      <c r="D2" s="321"/>
      <c r="E2" s="322"/>
      <c r="G2" s="319" t="s">
        <v>240</v>
      </c>
      <c r="H2" s="320" t="s">
        <v>12</v>
      </c>
      <c r="I2" s="321"/>
      <c r="J2" s="322"/>
    </row>
    <row r="3" spans="2:10" ht="15" customHeight="1" x14ac:dyDescent="0.25">
      <c r="B3" s="313"/>
      <c r="C3" s="323" t="s">
        <v>278</v>
      </c>
      <c r="D3" s="324" t="s">
        <v>20</v>
      </c>
      <c r="E3" s="324" t="s">
        <v>241</v>
      </c>
      <c r="G3" s="313"/>
      <c r="H3" s="323" t="s">
        <v>278</v>
      </c>
      <c r="I3" s="324" t="s">
        <v>20</v>
      </c>
      <c r="J3" s="324" t="s">
        <v>241</v>
      </c>
    </row>
    <row r="4" spans="2:10" x14ac:dyDescent="0.25">
      <c r="B4" s="311"/>
      <c r="C4" s="307"/>
      <c r="D4" s="311"/>
      <c r="E4" s="311"/>
      <c r="G4" s="311"/>
      <c r="H4" s="307"/>
      <c r="I4" s="311"/>
      <c r="J4" s="311"/>
    </row>
    <row r="5" spans="2:10" x14ac:dyDescent="0.25">
      <c r="B5" s="217" t="s">
        <v>22</v>
      </c>
      <c r="C5" s="190">
        <v>2</v>
      </c>
      <c r="D5" s="190">
        <v>68</v>
      </c>
      <c r="E5" s="201">
        <v>2.9</v>
      </c>
      <c r="G5" s="217" t="s">
        <v>22</v>
      </c>
      <c r="H5" s="190">
        <v>2</v>
      </c>
      <c r="I5" s="190">
        <v>68</v>
      </c>
      <c r="J5" s="201">
        <v>2.9</v>
      </c>
    </row>
    <row r="6" spans="2:10" x14ac:dyDescent="0.25">
      <c r="B6" s="218" t="s">
        <v>29</v>
      </c>
      <c r="C6" s="191">
        <v>2</v>
      </c>
      <c r="D6" s="191">
        <v>102</v>
      </c>
      <c r="E6" s="201">
        <v>2</v>
      </c>
      <c r="G6" s="218" t="s">
        <v>29</v>
      </c>
      <c r="H6" s="191">
        <v>2</v>
      </c>
      <c r="I6" s="191">
        <v>102</v>
      </c>
      <c r="J6" s="201">
        <v>2</v>
      </c>
    </row>
    <row r="7" spans="2:10" ht="24" x14ac:dyDescent="0.25">
      <c r="B7" s="218" t="s">
        <v>219</v>
      </c>
      <c r="C7" s="191">
        <v>2</v>
      </c>
      <c r="D7" s="191">
        <v>136</v>
      </c>
      <c r="E7" s="201">
        <v>1.5</v>
      </c>
      <c r="G7" s="218" t="s">
        <v>219</v>
      </c>
      <c r="H7" s="191">
        <v>2</v>
      </c>
      <c r="I7" s="191">
        <v>136</v>
      </c>
      <c r="J7" s="201">
        <v>1.5</v>
      </c>
    </row>
    <row r="8" spans="2:10" x14ac:dyDescent="0.25">
      <c r="B8" s="218"/>
      <c r="C8" s="191"/>
      <c r="D8" s="191"/>
      <c r="E8" s="201"/>
      <c r="G8" s="218" t="s">
        <v>220</v>
      </c>
      <c r="H8" s="191">
        <v>4</v>
      </c>
      <c r="I8" s="191">
        <v>68</v>
      </c>
      <c r="J8" s="201">
        <v>5.9</v>
      </c>
    </row>
    <row r="9" spans="2:10" x14ac:dyDescent="0.25">
      <c r="B9" s="218" t="s">
        <v>221</v>
      </c>
      <c r="C9" s="191">
        <v>5</v>
      </c>
      <c r="D9" s="191">
        <v>136</v>
      </c>
      <c r="E9" s="201">
        <v>3.7</v>
      </c>
      <c r="G9" s="218"/>
      <c r="H9" s="191"/>
      <c r="I9" s="191"/>
      <c r="J9" s="201"/>
    </row>
    <row r="10" spans="2:10" x14ac:dyDescent="0.25">
      <c r="B10" s="218"/>
      <c r="C10" s="191"/>
      <c r="D10" s="191"/>
      <c r="E10" s="201"/>
      <c r="G10" s="218" t="s">
        <v>222</v>
      </c>
      <c r="H10" s="191">
        <v>2</v>
      </c>
      <c r="I10" s="191">
        <v>68</v>
      </c>
      <c r="J10" s="201">
        <v>2.9</v>
      </c>
    </row>
    <row r="11" spans="2:10" x14ac:dyDescent="0.25">
      <c r="B11" s="218" t="s">
        <v>223</v>
      </c>
      <c r="C11" s="191">
        <v>4</v>
      </c>
      <c r="D11" s="191">
        <v>102</v>
      </c>
      <c r="E11" s="201">
        <v>3.9</v>
      </c>
      <c r="G11" s="218"/>
      <c r="H11" s="191"/>
      <c r="I11" s="191"/>
      <c r="J11" s="201"/>
    </row>
    <row r="12" spans="2:10" ht="24" x14ac:dyDescent="0.25">
      <c r="B12" s="218"/>
      <c r="C12" s="191"/>
      <c r="D12" s="191"/>
      <c r="E12" s="201"/>
      <c r="G12" s="218" t="s">
        <v>224</v>
      </c>
      <c r="H12" s="191">
        <v>1</v>
      </c>
      <c r="I12" s="191">
        <v>34</v>
      </c>
      <c r="J12" s="201">
        <v>2.9411764705882351</v>
      </c>
    </row>
    <row r="13" spans="2:10" ht="24" x14ac:dyDescent="0.25">
      <c r="B13" s="218" t="s">
        <v>225</v>
      </c>
      <c r="C13" s="191">
        <v>1</v>
      </c>
      <c r="D13" s="191">
        <v>34</v>
      </c>
      <c r="E13" s="201">
        <v>2.9411764705882351</v>
      </c>
      <c r="G13" s="218"/>
      <c r="H13" s="191"/>
      <c r="I13" s="191"/>
      <c r="J13" s="201"/>
    </row>
    <row r="14" spans="2:10" x14ac:dyDescent="0.25">
      <c r="B14" s="218" t="s">
        <v>201</v>
      </c>
      <c r="C14" s="191">
        <v>2</v>
      </c>
      <c r="D14" s="191">
        <v>34</v>
      </c>
      <c r="E14" s="201">
        <v>5.9</v>
      </c>
      <c r="G14" s="218" t="s">
        <v>201</v>
      </c>
      <c r="H14" s="191">
        <v>2</v>
      </c>
      <c r="I14" s="191">
        <v>34</v>
      </c>
      <c r="J14" s="201">
        <v>5.9</v>
      </c>
    </row>
    <row r="15" spans="2:10" x14ac:dyDescent="0.25">
      <c r="B15" s="218" t="s">
        <v>226</v>
      </c>
      <c r="C15" s="191">
        <v>1</v>
      </c>
      <c r="D15" s="191">
        <v>68</v>
      </c>
      <c r="E15" s="201">
        <v>1.5</v>
      </c>
      <c r="G15" s="218"/>
      <c r="H15" s="191"/>
      <c r="I15" s="191"/>
      <c r="J15" s="201"/>
    </row>
    <row r="16" spans="2:10" x14ac:dyDescent="0.25">
      <c r="B16" s="218"/>
      <c r="C16" s="191"/>
      <c r="D16" s="191"/>
      <c r="E16" s="201"/>
      <c r="G16" s="218" t="s">
        <v>228</v>
      </c>
      <c r="H16" s="191">
        <v>1</v>
      </c>
      <c r="I16" s="191">
        <v>136</v>
      </c>
      <c r="J16" s="201">
        <v>0.7</v>
      </c>
    </row>
    <row r="17" spans="2:10" x14ac:dyDescent="0.25">
      <c r="B17" s="218" t="s">
        <v>229</v>
      </c>
      <c r="C17" s="191">
        <v>2</v>
      </c>
      <c r="D17" s="191">
        <v>136</v>
      </c>
      <c r="E17" s="201">
        <v>1.5</v>
      </c>
      <c r="G17" s="218" t="s">
        <v>229</v>
      </c>
      <c r="H17" s="191">
        <v>2</v>
      </c>
      <c r="I17" s="191">
        <v>136</v>
      </c>
      <c r="J17" s="201">
        <v>1.5</v>
      </c>
    </row>
    <row r="18" spans="2:10" x14ac:dyDescent="0.25">
      <c r="B18" s="218" t="s">
        <v>48</v>
      </c>
      <c r="C18" s="191">
        <v>1</v>
      </c>
      <c r="D18" s="191">
        <v>34</v>
      </c>
      <c r="E18" s="201">
        <v>2.9411764705882351</v>
      </c>
      <c r="G18" s="218" t="s">
        <v>48</v>
      </c>
      <c r="H18" s="191">
        <v>1</v>
      </c>
      <c r="I18" s="191">
        <v>34</v>
      </c>
      <c r="J18" s="201">
        <v>2.9411764705882351</v>
      </c>
    </row>
    <row r="19" spans="2:10" x14ac:dyDescent="0.25">
      <c r="B19" s="218" t="s">
        <v>51</v>
      </c>
      <c r="C19" s="191">
        <v>1</v>
      </c>
      <c r="D19" s="191">
        <v>34</v>
      </c>
      <c r="E19" s="201">
        <v>2.9411764705882351</v>
      </c>
      <c r="G19" s="218" t="s">
        <v>51</v>
      </c>
      <c r="H19" s="191">
        <v>1</v>
      </c>
      <c r="I19" s="191">
        <v>34</v>
      </c>
      <c r="J19" s="201">
        <v>2.9411764705882351</v>
      </c>
    </row>
    <row r="20" spans="2:10" x14ac:dyDescent="0.25">
      <c r="B20" s="218" t="s">
        <v>53</v>
      </c>
      <c r="C20" s="191">
        <v>1</v>
      </c>
      <c r="D20" s="191">
        <v>34</v>
      </c>
      <c r="E20" s="201">
        <v>2.9411764705882351</v>
      </c>
      <c r="G20" s="218" t="s">
        <v>53</v>
      </c>
      <c r="H20" s="191">
        <v>1</v>
      </c>
      <c r="I20" s="191">
        <v>34</v>
      </c>
      <c r="J20" s="201">
        <v>2.9411764705882351</v>
      </c>
    </row>
    <row r="21" spans="2:10" ht="15.75" customHeight="1" x14ac:dyDescent="0.25">
      <c r="B21" s="218" t="s">
        <v>55</v>
      </c>
      <c r="C21" s="191">
        <v>2</v>
      </c>
      <c r="D21" s="191">
        <v>68</v>
      </c>
      <c r="E21" s="201">
        <v>2.9411764705882351</v>
      </c>
      <c r="G21" s="218" t="s">
        <v>55</v>
      </c>
      <c r="H21" s="191">
        <v>2</v>
      </c>
      <c r="I21" s="191">
        <v>68</v>
      </c>
      <c r="J21" s="201">
        <v>2.9411764705882351</v>
      </c>
    </row>
    <row r="22" spans="2:10" ht="15.75" customHeight="1" x14ac:dyDescent="0.25">
      <c r="B22" s="218" t="s">
        <v>62</v>
      </c>
      <c r="C22" s="191">
        <v>1</v>
      </c>
      <c r="D22" s="191">
        <v>68</v>
      </c>
      <c r="E22" s="201">
        <v>1.5</v>
      </c>
      <c r="G22" s="218" t="s">
        <v>62</v>
      </c>
      <c r="H22" s="191">
        <v>1</v>
      </c>
      <c r="I22" s="191">
        <v>68</v>
      </c>
      <c r="J22" s="201">
        <v>1.5</v>
      </c>
    </row>
    <row r="23" spans="2:10" ht="15.75" customHeight="1" x14ac:dyDescent="0.25">
      <c r="B23" s="219" t="s">
        <v>63</v>
      </c>
      <c r="C23" s="191">
        <v>1</v>
      </c>
      <c r="D23" s="191">
        <v>34</v>
      </c>
      <c r="E23" s="201">
        <v>2.9</v>
      </c>
      <c r="G23" s="219" t="s">
        <v>63</v>
      </c>
      <c r="H23" s="191">
        <v>1</v>
      </c>
      <c r="I23" s="191">
        <v>34</v>
      </c>
      <c r="J23" s="201">
        <v>2.9</v>
      </c>
    </row>
    <row r="24" spans="2:10" ht="15.75" customHeight="1" x14ac:dyDescent="0.25">
      <c r="B24" s="220" t="s">
        <v>197</v>
      </c>
      <c r="C24" s="191">
        <v>1</v>
      </c>
      <c r="D24" s="191">
        <v>34</v>
      </c>
      <c r="E24" s="201">
        <v>2.9</v>
      </c>
      <c r="G24" s="220"/>
      <c r="H24" s="191"/>
      <c r="I24" s="191"/>
      <c r="J24" s="201"/>
    </row>
    <row r="25" spans="2:10" ht="15.75" customHeight="1" x14ac:dyDescent="0.25">
      <c r="B25" s="221" t="s">
        <v>203</v>
      </c>
      <c r="C25" s="191">
        <v>1</v>
      </c>
      <c r="D25" s="191">
        <v>34</v>
      </c>
      <c r="E25" s="201">
        <v>2.9</v>
      </c>
      <c r="G25" s="221" t="s">
        <v>203</v>
      </c>
      <c r="H25" s="191">
        <v>1</v>
      </c>
      <c r="I25" s="191">
        <v>34</v>
      </c>
      <c r="J25" s="201">
        <v>2.9</v>
      </c>
    </row>
    <row r="26" spans="2:10" ht="52.5" customHeight="1" x14ac:dyDescent="0.25">
      <c r="B26" s="222"/>
      <c r="C26" s="191"/>
      <c r="D26" s="191"/>
      <c r="E26" s="201"/>
      <c r="G26" s="222" t="s">
        <v>206</v>
      </c>
      <c r="H26" s="191">
        <v>1</v>
      </c>
      <c r="I26" s="191">
        <v>68</v>
      </c>
      <c r="J26" s="201">
        <v>1.5</v>
      </c>
    </row>
    <row r="27" spans="2:10" ht="15.75" customHeight="1" x14ac:dyDescent="0.25">
      <c r="B27" s="196" t="s">
        <v>12</v>
      </c>
      <c r="C27" s="197">
        <f t="shared" ref="C27:D27" si="0">SUM(C5:C26)</f>
        <v>30</v>
      </c>
      <c r="D27" s="223">
        <f t="shared" si="0"/>
        <v>1156</v>
      </c>
      <c r="E27" s="199">
        <f>AVERAGE(E5:E26)</f>
        <v>2.8121107266435983</v>
      </c>
      <c r="G27" s="196" t="s">
        <v>12</v>
      </c>
      <c r="H27" s="197">
        <f t="shared" ref="H27:I27" si="1">SUM(H5:H26)</f>
        <v>27</v>
      </c>
      <c r="I27" s="223">
        <f t="shared" si="1"/>
        <v>1156</v>
      </c>
      <c r="J27" s="199">
        <f>AVERAGE(J5:J26)</f>
        <v>2.7532871972318329</v>
      </c>
    </row>
    <row r="28" spans="2:10" ht="15.75" customHeight="1" x14ac:dyDescent="0.25"/>
    <row r="29" spans="2:10" ht="15.75" customHeight="1" x14ac:dyDescent="0.25">
      <c r="B29" s="200" t="s">
        <v>242</v>
      </c>
    </row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D3:D4"/>
    <mergeCell ref="E3:E4"/>
    <mergeCell ref="H3:H4"/>
    <mergeCell ref="I3:I4"/>
    <mergeCell ref="B1:E1"/>
    <mergeCell ref="G1:J1"/>
    <mergeCell ref="B2:B4"/>
    <mergeCell ref="C2:E2"/>
    <mergeCell ref="G2:G4"/>
    <mergeCell ref="H2:J2"/>
    <mergeCell ref="C3:C4"/>
    <mergeCell ref="J3:J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8 класс  </vt:lpstr>
      <vt:lpstr>9 класс </vt:lpstr>
      <vt:lpstr>10 класс  </vt:lpstr>
      <vt:lpstr>11 класс  </vt:lpstr>
      <vt:lpstr>калькулятор объем времени 8 кл.</vt:lpstr>
      <vt:lpstr>калькулятор объем времени 9</vt:lpstr>
      <vt:lpstr>калькулятор объем времени 10</vt:lpstr>
      <vt:lpstr>калькулятор объем времени 1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2025-01-15T06:51:51Z</cp:lastPrinted>
  <dcterms:created xsi:type="dcterms:W3CDTF">2022-06-20T08:21:41Z</dcterms:created>
  <dcterms:modified xsi:type="dcterms:W3CDTF">2025-01-18T10:55:22Z</dcterms:modified>
</cp:coreProperties>
</file>